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kumura\Desktop\くりもとお問い合わせ移行\j03\_form31\xlsx2\"/>
    </mc:Choice>
  </mc:AlternateContent>
  <xr:revisionPtr revIDLastSave="0" documentId="8_{F6196852-22B1-41B3-A3E6-A0789384C310}" xr6:coauthVersionLast="47" xr6:coauthVersionMax="47" xr10:uidLastSave="{00000000-0000-0000-0000-000000000000}"/>
  <bookViews>
    <workbookView xWindow="5025" yWindow="-13590" windowWidth="16845" windowHeight="11370"/>
  </bookViews>
  <sheets>
    <sheet name="Excel依頼書" sheetId="14" r:id="rId1"/>
    <sheet name="sheet1" sheetId="6" r:id="rId2"/>
    <sheet name="MasterSheet" sheetId="11" r:id="rId3"/>
  </sheets>
  <definedNames>
    <definedName name="_xlnm._FilterDatabase" localSheetId="0" hidden="1">Excel依頼書!$A$6:$BH$25</definedName>
    <definedName name="_xlnm._FilterDatabase" localSheetId="1" hidden="1">sheet1!$L$2:$L$6</definedName>
    <definedName name="_xlnm.Print_Titles" localSheetId="0">Excel依頼書!$23:$24</definedName>
    <definedName name="SH_Z計算式">sheet1!$J$3:$J$5</definedName>
    <definedName name="SHZ計算式">sheet1!$J$3:$J$5</definedName>
    <definedName name="あばら筋鉄筋強度">sheet1!$S$2:$S$5</definedName>
    <definedName name="スーパーハリー枚数">sheet1!$P$3:$P$5</definedName>
    <definedName name="スラブ筋">sheet1!$M$3:$M$4</definedName>
    <definedName name="引張鉄筋上限強度">sheet1!$L$3:$L$6</definedName>
    <definedName name="計算区分">sheet1!$C$3:$C$7</definedName>
    <definedName name="検索対象">sheet1!$N$3:$N$28</definedName>
    <definedName name="呼び名">sheet1!$G$3:$G$9</definedName>
    <definedName name="呼び名2">sheet1!$G$4:$G$9</definedName>
    <definedName name="構造">sheet1!$B$3:$B$5</definedName>
    <definedName name="上端筋鉄筋種別">sheet1!$O$3:$O$4</definedName>
    <definedName name="大梁・小梁_その他">sheet1!$K$3</definedName>
    <definedName name="大梁・小梁_旧" comment="対象外フラグ追加前のリスト">sheet1!$K$3:$K$5</definedName>
    <definedName name="大梁・小梁_自動">sheet1!$K$3:$K$5</definedName>
    <definedName name="大梁・小梁_対象外1">sheet1!$K$3:$K$6</definedName>
    <definedName name="大梁・小梁_対象外2">sheet1!$K$7:$K$8</definedName>
    <definedName name="大梁小梁フラグ">sheet1!$Q$2:$Q$5</definedName>
    <definedName name="鉄筋種別検索対象">sheet1!$O$3:$O$10</definedName>
    <definedName name="鉄筋比表示">sheet1!$Q$3:$Q$5</definedName>
    <definedName name="鉄筋名称">sheet1!$F$3:$F$13</definedName>
    <definedName name="明細計算区分">sheet1!$H$3:$H$5</definedName>
    <definedName name="明細計算区分_その他">sheet1!$H$3</definedName>
    <definedName name="明細計算区分２">sheet1!$I$3:$I$5</definedName>
    <definedName name="梁種別">sheet1!$D$3:$D$4</definedName>
    <definedName name="梁種類">sheet1!$E$3</definedName>
    <definedName name="梁幅不足時表示">sheet1!$R$3:$R$5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4" l="1"/>
  <c r="B26" i="14"/>
  <c r="B27" i="14"/>
  <c r="B28" i="14"/>
  <c r="I5" i="6"/>
  <c r="I4" i="6"/>
  <c r="I3" i="6"/>
  <c r="AU9" i="14"/>
  <c r="AU10" i="14"/>
  <c r="AU11" i="14"/>
  <c r="AU12" i="14"/>
  <c r="B23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</calcChain>
</file>

<file path=xl/sharedStrings.xml><?xml version="1.0" encoding="utf-8"?>
<sst xmlns="http://schemas.openxmlformats.org/spreadsheetml/2006/main" count="1226" uniqueCount="217">
  <si>
    <t>ｾﾞﾈｺﾝ名</t>
    <rPh sb="5" eb="6">
      <t>メイ</t>
    </rPh>
    <phoneticPr fontId="1"/>
  </si>
  <si>
    <t>現場名</t>
    <rPh sb="0" eb="2">
      <t>ゲンバ</t>
    </rPh>
    <rPh sb="2" eb="3">
      <t>メイ</t>
    </rPh>
    <phoneticPr fontId="1"/>
  </si>
  <si>
    <t>梁名</t>
    <rPh sb="0" eb="1">
      <t>ハリ</t>
    </rPh>
    <rPh sb="1" eb="2">
      <t>メイ</t>
    </rPh>
    <phoneticPr fontId="1"/>
  </si>
  <si>
    <t>上端筋</t>
    <rPh sb="0" eb="3">
      <t>ウワバキン</t>
    </rPh>
    <phoneticPr fontId="1"/>
  </si>
  <si>
    <t>下端筋</t>
    <rPh sb="0" eb="3">
      <t>シタバキン</t>
    </rPh>
    <phoneticPr fontId="1"/>
  </si>
  <si>
    <t>貫通孔径(mm)</t>
    <rPh sb="0" eb="2">
      <t>カンツウ</t>
    </rPh>
    <rPh sb="2" eb="4">
      <t>コウケイ</t>
    </rPh>
    <phoneticPr fontId="1"/>
  </si>
  <si>
    <t>梁幅(b)×梁せい(D)</t>
    <rPh sb="0" eb="1">
      <t>ハリ</t>
    </rPh>
    <rPh sb="1" eb="2">
      <t>ハバ</t>
    </rPh>
    <rPh sb="6" eb="7">
      <t>ハリ</t>
    </rPh>
    <phoneticPr fontId="1"/>
  </si>
  <si>
    <t>計算区分</t>
    <rPh sb="0" eb="2">
      <t>ケイサン</t>
    </rPh>
    <rPh sb="2" eb="4">
      <t>クブン</t>
    </rPh>
    <phoneticPr fontId="1"/>
  </si>
  <si>
    <t>ｺﾝｸﾘｰﾄ設計強度</t>
    <rPh sb="6" eb="8">
      <t>セッケイ</t>
    </rPh>
    <rPh sb="8" eb="10">
      <t>キョウド</t>
    </rPh>
    <phoneticPr fontId="1"/>
  </si>
  <si>
    <t>うちのりｽﾊﾟﾝ長（ℓo）</t>
    <rPh sb="8" eb="9">
      <t>チョウ</t>
    </rPh>
    <phoneticPr fontId="1"/>
  </si>
  <si>
    <t>孔際あばら筋</t>
    <rPh sb="0" eb="1">
      <t>コウ</t>
    </rPh>
    <rPh sb="1" eb="2">
      <t>ギワ</t>
    </rPh>
    <rPh sb="5" eb="6">
      <t>キン</t>
    </rPh>
    <phoneticPr fontId="1"/>
  </si>
  <si>
    <t>代理店</t>
    <rPh sb="0" eb="3">
      <t>ダイリテン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</si>
  <si>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</si>
  <si>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</si>
  <si>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構造</t>
    <rPh sb="0" eb="2">
      <t>コウゾウ</t>
    </rPh>
    <phoneticPr fontId="1"/>
  </si>
  <si>
    <t>梁種別</t>
    <rPh sb="0" eb="1">
      <t>ハリ</t>
    </rPh>
    <rPh sb="1" eb="3">
      <t>シュベツ</t>
    </rPh>
    <phoneticPr fontId="1"/>
  </si>
  <si>
    <t>梁種類</t>
    <rPh sb="0" eb="1">
      <t>ハリ</t>
    </rPh>
    <rPh sb="1" eb="3">
      <t>シュルイ</t>
    </rPh>
    <phoneticPr fontId="1"/>
  </si>
  <si>
    <t>高強度鉄筋</t>
    <rPh sb="0" eb="3">
      <t>コウキョウド</t>
    </rPh>
    <rPh sb="3" eb="5">
      <t>テッキン</t>
    </rPh>
    <phoneticPr fontId="1"/>
  </si>
  <si>
    <t>RC</t>
    <phoneticPr fontId="1"/>
  </si>
  <si>
    <t>SRC</t>
    <phoneticPr fontId="1"/>
  </si>
  <si>
    <t>SC</t>
    <phoneticPr fontId="1"/>
  </si>
  <si>
    <t>鉄筋名称</t>
    <rPh sb="0" eb="2">
      <t>テッキン</t>
    </rPh>
    <rPh sb="2" eb="4">
      <t>メイショウ</t>
    </rPh>
    <phoneticPr fontId="1"/>
  </si>
  <si>
    <t>明細計算区分</t>
    <rPh sb="0" eb="2">
      <t>メイサイ</t>
    </rPh>
    <rPh sb="2" eb="4">
      <t>ケイサン</t>
    </rPh>
    <rPh sb="4" eb="6">
      <t>クブン</t>
    </rPh>
    <phoneticPr fontId="1"/>
  </si>
  <si>
    <t>終局／設計</t>
    <rPh sb="0" eb="2">
      <t>シュウキョク</t>
    </rPh>
    <rPh sb="3" eb="5">
      <t>セッケイ</t>
    </rPh>
    <phoneticPr fontId="1"/>
  </si>
  <si>
    <t>終局／設計(自動)</t>
    <rPh sb="0" eb="2">
      <t>シュウキョク</t>
    </rPh>
    <rPh sb="3" eb="5">
      <t>セッケイ</t>
    </rPh>
    <rPh sb="6" eb="8">
      <t>ジドウ</t>
    </rPh>
    <phoneticPr fontId="1"/>
  </si>
  <si>
    <t>文科省</t>
    <rPh sb="0" eb="3">
      <t>モンカショウ</t>
    </rPh>
    <phoneticPr fontId="1"/>
  </si>
  <si>
    <t>許容</t>
    <rPh sb="0" eb="2">
      <t>キョヨウ</t>
    </rPh>
    <phoneticPr fontId="1"/>
  </si>
  <si>
    <t>地中梁</t>
    <rPh sb="0" eb="2">
      <t>チチュウ</t>
    </rPh>
    <rPh sb="2" eb="3">
      <t>ハリ</t>
    </rPh>
    <phoneticPr fontId="1"/>
  </si>
  <si>
    <t>スーパーハリー</t>
    <phoneticPr fontId="1"/>
  </si>
  <si>
    <t>ＳＤ３４５</t>
    <phoneticPr fontId="1"/>
  </si>
  <si>
    <t>ＳＤ３９０</t>
    <phoneticPr fontId="1"/>
  </si>
  <si>
    <t>ＳＤ４９０</t>
    <phoneticPr fontId="1"/>
  </si>
  <si>
    <t>ＫＳＳ７８５</t>
    <phoneticPr fontId="1"/>
  </si>
  <si>
    <t>ウルボン</t>
    <phoneticPr fontId="1"/>
  </si>
  <si>
    <t>終局</t>
    <rPh sb="0" eb="2">
      <t>シュウキョク</t>
    </rPh>
    <phoneticPr fontId="1"/>
  </si>
  <si>
    <t>設計</t>
    <rPh sb="0" eb="2">
      <t>セッケイ</t>
    </rPh>
    <phoneticPr fontId="1"/>
  </si>
  <si>
    <t>#</t>
    <phoneticPr fontId="1"/>
  </si>
  <si>
    <t>QL</t>
    <phoneticPr fontId="1"/>
  </si>
  <si>
    <t>孔際あばら筋本数</t>
    <rPh sb="0" eb="1">
      <t>コウ</t>
    </rPh>
    <rPh sb="1" eb="2">
      <t>ギワ</t>
    </rPh>
    <rPh sb="5" eb="6">
      <t>キン</t>
    </rPh>
    <rPh sb="6" eb="8">
      <t>ホンスウ</t>
    </rPh>
    <phoneticPr fontId="1"/>
  </si>
  <si>
    <t>明細計算区分2</t>
    <rPh sb="0" eb="2">
      <t>メイサイ</t>
    </rPh>
    <rPh sb="2" eb="4">
      <t>ケイサン</t>
    </rPh>
    <rPh sb="4" eb="6">
      <t>クブン</t>
    </rPh>
    <phoneticPr fontId="1"/>
  </si>
  <si>
    <t>ＳＤ２９５Ａ</t>
    <phoneticPr fontId="1"/>
  </si>
  <si>
    <t>※構造、鉄筋名称のみ変更可能</t>
    <rPh sb="1" eb="3">
      <t>コウゾウ</t>
    </rPh>
    <rPh sb="4" eb="6">
      <t>テッキン</t>
    </rPh>
    <rPh sb="6" eb="8">
      <t>メイショウ</t>
    </rPh>
    <rPh sb="10" eb="12">
      <t>ヘンコウ</t>
    </rPh>
    <rPh sb="12" eb="14">
      <t>カノウ</t>
    </rPh>
    <phoneticPr fontId="1"/>
  </si>
  <si>
    <t>※その他の項目はシステム固定のため変更不可</t>
    <rPh sb="3" eb="4">
      <t>タ</t>
    </rPh>
    <rPh sb="5" eb="7">
      <t>コウモク</t>
    </rPh>
    <rPh sb="12" eb="14">
      <t>コテイ</t>
    </rPh>
    <rPh sb="17" eb="19">
      <t>ヘンコウ</t>
    </rPh>
    <rPh sb="19" eb="21">
      <t>フカ</t>
    </rPh>
    <phoneticPr fontId="1"/>
  </si>
  <si>
    <t>鉄筋種別</t>
    <rPh sb="0" eb="2">
      <t>テッキン</t>
    </rPh>
    <rPh sb="2" eb="4">
      <t>シュベツ</t>
    </rPh>
    <phoneticPr fontId="1"/>
  </si>
  <si>
    <t>ＳＤ３９０</t>
    <phoneticPr fontId="1"/>
  </si>
  <si>
    <t>ＳＤ３４５</t>
    <phoneticPr fontId="1"/>
  </si>
  <si>
    <t>ＳＤ２９５Ａ</t>
    <phoneticPr fontId="1"/>
  </si>
  <si>
    <t>ＫＳＳ７８５</t>
    <phoneticPr fontId="1"/>
  </si>
  <si>
    <t>ＳＤ４９０</t>
    <phoneticPr fontId="1"/>
  </si>
  <si>
    <t>ＵＨＤ，ＨＤＤ</t>
    <phoneticPr fontId="1"/>
  </si>
  <si>
    <t>ウルボン</t>
    <phoneticPr fontId="1"/>
  </si>
  <si>
    <t>リバーボン</t>
    <phoneticPr fontId="1"/>
  </si>
  <si>
    <t>Ｓ</t>
    <phoneticPr fontId="1"/>
  </si>
  <si>
    <t>Ｄ</t>
    <phoneticPr fontId="1"/>
  </si>
  <si>
    <t>Ｕ</t>
    <phoneticPr fontId="1"/>
  </si>
  <si>
    <t>Ｒ</t>
    <phoneticPr fontId="1"/>
  </si>
  <si>
    <t>Ｄ</t>
    <phoneticPr fontId="1"/>
  </si>
  <si>
    <t>呼び名</t>
    <rPh sb="0" eb="1">
      <t>ヨ</t>
    </rPh>
    <rPh sb="2" eb="3">
      <t>ナ</t>
    </rPh>
    <phoneticPr fontId="1"/>
  </si>
  <si>
    <t>Ｒ</t>
    <phoneticPr fontId="1"/>
  </si>
  <si>
    <t>Ｓ</t>
    <phoneticPr fontId="1"/>
  </si>
  <si>
    <t>Ｕ</t>
    <phoneticPr fontId="1"/>
  </si>
  <si>
    <t>リバーボン７８５</t>
    <phoneticPr fontId="1"/>
  </si>
  <si>
    <t>Ｄ</t>
  </si>
  <si>
    <t>ＳＤ２９５Ａ</t>
  </si>
  <si>
    <t>ＳＤ３４５</t>
  </si>
  <si>
    <t>ＳＤ３９０</t>
  </si>
  <si>
    <t>ＳＤ４９０</t>
  </si>
  <si>
    <t>ＫＳＳ７８５</t>
  </si>
  <si>
    <t>RC</t>
  </si>
  <si>
    <t>スーパーハリー</t>
  </si>
  <si>
    <t>Ｓ</t>
  </si>
  <si>
    <t>ＵＨＤ，ＨＤＤ</t>
    <phoneticPr fontId="1"/>
  </si>
  <si>
    <t>リバーボン</t>
    <phoneticPr fontId="1"/>
  </si>
  <si>
    <t>Ｈ</t>
    <phoneticPr fontId="1"/>
  </si>
  <si>
    <t>ＳＨ－Ｚ</t>
    <phoneticPr fontId="1"/>
  </si>
  <si>
    <t>引張鉄筋上限強度</t>
    <rPh sb="0" eb="2">
      <t>ヒッパリ</t>
    </rPh>
    <rPh sb="2" eb="4">
      <t>テッキン</t>
    </rPh>
    <rPh sb="4" eb="6">
      <t>ジョウゲン</t>
    </rPh>
    <rPh sb="6" eb="8">
      <t>キョウド</t>
    </rPh>
    <phoneticPr fontId="1"/>
  </si>
  <si>
    <t>SH－Z計算式</t>
    <rPh sb="4" eb="6">
      <t>ケイサン</t>
    </rPh>
    <rPh sb="6" eb="7">
      <t>シキ</t>
    </rPh>
    <phoneticPr fontId="1"/>
  </si>
  <si>
    <t>自動</t>
    <rPh sb="0" eb="2">
      <t>ジドウ</t>
    </rPh>
    <phoneticPr fontId="1"/>
  </si>
  <si>
    <t>スラブ筋</t>
    <rPh sb="3" eb="4">
      <t>キン</t>
    </rPh>
    <phoneticPr fontId="1"/>
  </si>
  <si>
    <t>片側</t>
    <rPh sb="0" eb="2">
      <t>カタガワ</t>
    </rPh>
    <phoneticPr fontId="1"/>
  </si>
  <si>
    <t>両側</t>
    <rPh sb="0" eb="2">
      <t>リョウガワ</t>
    </rPh>
    <phoneticPr fontId="1"/>
  </si>
  <si>
    <t>ＵＳＤ５９０</t>
    <phoneticPr fontId="1"/>
  </si>
  <si>
    <t>Ｎ</t>
    <phoneticPr fontId="1"/>
  </si>
  <si>
    <t>Ｎ</t>
    <phoneticPr fontId="1"/>
  </si>
  <si>
    <t>ＵＳＤ５９０</t>
    <phoneticPr fontId="1"/>
  </si>
  <si>
    <t>S.T.P(端部)</t>
    <rPh sb="6" eb="7">
      <t>タン</t>
    </rPh>
    <rPh sb="7" eb="8">
      <t>ブ</t>
    </rPh>
    <phoneticPr fontId="1"/>
  </si>
  <si>
    <t>S.T.P(中央)</t>
    <rPh sb="6" eb="8">
      <t>チュウオウ</t>
    </rPh>
    <phoneticPr fontId="1"/>
  </si>
  <si>
    <t>検索対象１</t>
    <rPh sb="0" eb="2">
      <t>ケンサク</t>
    </rPh>
    <rPh sb="2" eb="4">
      <t>タイショウ</t>
    </rPh>
    <phoneticPr fontId="1"/>
  </si>
  <si>
    <t>梁幅</t>
    <rPh sb="0" eb="1">
      <t>ハリ</t>
    </rPh>
    <rPh sb="1" eb="2">
      <t>ハバ</t>
    </rPh>
    <phoneticPr fontId="1"/>
  </si>
  <si>
    <t>以上</t>
    <rPh sb="0" eb="2">
      <t>イジョウ</t>
    </rPh>
    <phoneticPr fontId="1"/>
  </si>
  <si>
    <t>以下</t>
    <rPh sb="0" eb="2">
      <t>イカ</t>
    </rPh>
    <phoneticPr fontId="1"/>
  </si>
  <si>
    <t>検索対象２</t>
    <rPh sb="0" eb="2">
      <t>ケンサク</t>
    </rPh>
    <rPh sb="2" eb="4">
      <t>タイショウ</t>
    </rPh>
    <phoneticPr fontId="1"/>
  </si>
  <si>
    <t>上端筋本数</t>
    <rPh sb="0" eb="1">
      <t>ウエ</t>
    </rPh>
    <rPh sb="1" eb="2">
      <t>ハシ</t>
    </rPh>
    <rPh sb="2" eb="3">
      <t>キン</t>
    </rPh>
    <rPh sb="3" eb="5">
      <t>ホンスウ</t>
    </rPh>
    <phoneticPr fontId="1"/>
  </si>
  <si>
    <t>検索対象３</t>
    <rPh sb="0" eb="2">
      <t>ケンサク</t>
    </rPh>
    <rPh sb="2" eb="4">
      <t>タイショウ</t>
    </rPh>
    <phoneticPr fontId="1"/>
  </si>
  <si>
    <t>下端筋本数</t>
    <rPh sb="0" eb="1">
      <t>シタ</t>
    </rPh>
    <rPh sb="1" eb="2">
      <t>ハシ</t>
    </rPh>
    <rPh sb="2" eb="3">
      <t>キン</t>
    </rPh>
    <rPh sb="3" eb="5">
      <t>ホンスウ</t>
    </rPh>
    <phoneticPr fontId="1"/>
  </si>
  <si>
    <t>検索対象４</t>
    <rPh sb="0" eb="2">
      <t>ケンサク</t>
    </rPh>
    <rPh sb="2" eb="4">
      <t>タイショウ</t>
    </rPh>
    <phoneticPr fontId="1"/>
  </si>
  <si>
    <t>S.T.P(端部)ピッチ</t>
    <rPh sb="6" eb="7">
      <t>タン</t>
    </rPh>
    <rPh sb="7" eb="8">
      <t>ブ</t>
    </rPh>
    <phoneticPr fontId="1"/>
  </si>
  <si>
    <t>検索対象５</t>
    <rPh sb="0" eb="2">
      <t>ケンサク</t>
    </rPh>
    <rPh sb="2" eb="4">
      <t>タイショウ</t>
    </rPh>
    <phoneticPr fontId="1"/>
  </si>
  <si>
    <t>うちのりスパン長</t>
    <rPh sb="7" eb="8">
      <t>チョウ</t>
    </rPh>
    <phoneticPr fontId="1"/>
  </si>
  <si>
    <t>検索対象６</t>
    <rPh sb="0" eb="2">
      <t>ケンサク</t>
    </rPh>
    <rPh sb="2" eb="4">
      <t>タイショウ</t>
    </rPh>
    <phoneticPr fontId="1"/>
  </si>
  <si>
    <t>安全割増係数</t>
    <rPh sb="0" eb="2">
      <t>アンゼン</t>
    </rPh>
    <rPh sb="2" eb="4">
      <t>ワリマシ</t>
    </rPh>
    <rPh sb="4" eb="6">
      <t>ケイスウ</t>
    </rPh>
    <phoneticPr fontId="1"/>
  </si>
  <si>
    <t>鉄筋種別検索対象</t>
    <rPh sb="0" eb="2">
      <t>テッキン</t>
    </rPh>
    <rPh sb="2" eb="4">
      <t>シュベツ</t>
    </rPh>
    <rPh sb="4" eb="6">
      <t>ケンサク</t>
    </rPh>
    <rPh sb="6" eb="8">
      <t>タイショウ</t>
    </rPh>
    <phoneticPr fontId="1"/>
  </si>
  <si>
    <t>上端筋鉄筋種別</t>
    <rPh sb="0" eb="1">
      <t>ウエ</t>
    </rPh>
    <rPh sb="1" eb="2">
      <t>ハシ</t>
    </rPh>
    <rPh sb="2" eb="3">
      <t>キン</t>
    </rPh>
    <rPh sb="3" eb="5">
      <t>テッキン</t>
    </rPh>
    <rPh sb="5" eb="7">
      <t>シュベツ</t>
    </rPh>
    <phoneticPr fontId="1"/>
  </si>
  <si>
    <t>検索対象</t>
    <rPh sb="0" eb="2">
      <t>ケンサク</t>
    </rPh>
    <rPh sb="2" eb="4">
      <t>タイショウ</t>
    </rPh>
    <phoneticPr fontId="1"/>
  </si>
  <si>
    <t>梁せい</t>
    <rPh sb="0" eb="1">
      <t>ハリ</t>
    </rPh>
    <phoneticPr fontId="1"/>
  </si>
  <si>
    <t>下端筋鉄筋種別</t>
    <rPh sb="0" eb="1">
      <t>シタ</t>
    </rPh>
    <rPh sb="1" eb="2">
      <t>ハシ</t>
    </rPh>
    <rPh sb="2" eb="3">
      <t>キン</t>
    </rPh>
    <rPh sb="3" eb="5">
      <t>テッキン</t>
    </rPh>
    <rPh sb="5" eb="7">
      <t>シュベツ</t>
    </rPh>
    <phoneticPr fontId="1"/>
  </si>
  <si>
    <t>上端筋径</t>
    <rPh sb="0" eb="1">
      <t>ウエ</t>
    </rPh>
    <rPh sb="1" eb="2">
      <t>ハシ</t>
    </rPh>
    <rPh sb="2" eb="3">
      <t>キン</t>
    </rPh>
    <rPh sb="3" eb="4">
      <t>ケイ</t>
    </rPh>
    <phoneticPr fontId="1"/>
  </si>
  <si>
    <t>S.T.P(中央)鉄筋種別</t>
    <rPh sb="6" eb="8">
      <t>チュウオウ</t>
    </rPh>
    <rPh sb="9" eb="11">
      <t>テッキン</t>
    </rPh>
    <rPh sb="11" eb="13">
      <t>シュベツ</t>
    </rPh>
    <phoneticPr fontId="1"/>
  </si>
  <si>
    <t>下端筋径</t>
    <rPh sb="0" eb="1">
      <t>シタ</t>
    </rPh>
    <rPh sb="1" eb="2">
      <t>ハシ</t>
    </rPh>
    <rPh sb="2" eb="3">
      <t>キン</t>
    </rPh>
    <rPh sb="3" eb="4">
      <t>ケイ</t>
    </rPh>
    <phoneticPr fontId="1"/>
  </si>
  <si>
    <t>S.T.P(中央)ピッチ</t>
    <rPh sb="6" eb="8">
      <t>チュウオウ</t>
    </rPh>
    <phoneticPr fontId="1"/>
  </si>
  <si>
    <t>コンクリート設計強度</t>
    <rPh sb="6" eb="8">
      <t>セッケイ</t>
    </rPh>
    <rPh sb="8" eb="10">
      <t>キョウド</t>
    </rPh>
    <phoneticPr fontId="1"/>
  </si>
  <si>
    <t>S.T.P(端部)本数</t>
    <rPh sb="6" eb="8">
      <t>タンブ</t>
    </rPh>
    <rPh sb="9" eb="11">
      <t>ホンスウ</t>
    </rPh>
    <phoneticPr fontId="1"/>
  </si>
  <si>
    <t>S.T.P(端部)径</t>
    <rPh sb="6" eb="8">
      <t>タンブ</t>
    </rPh>
    <rPh sb="9" eb="10">
      <t>ケイ</t>
    </rPh>
    <phoneticPr fontId="1"/>
  </si>
  <si>
    <t>S.T.P(中央)本数</t>
    <rPh sb="6" eb="8">
      <t>チュウオウ</t>
    </rPh>
    <rPh sb="9" eb="11">
      <t>ホンスウ</t>
    </rPh>
    <phoneticPr fontId="1"/>
  </si>
  <si>
    <t>S.T.P(中央)径</t>
    <rPh sb="6" eb="8">
      <t>チュウオウ</t>
    </rPh>
    <rPh sb="9" eb="10">
      <t>ケイ</t>
    </rPh>
    <phoneticPr fontId="1"/>
  </si>
  <si>
    <t>上端筋(2段筋)本数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</si>
  <si>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上端筋(2段筋)径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</si>
  <si>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上端筋(3段筋)本数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</si>
  <si>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上端筋(3段筋)径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</si>
  <si>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下端筋(2段筋)本数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</si>
  <si>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下端筋(2段筋)径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</si>
  <si>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下端筋(3段筋)本数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ホンスウ</t>
    </rPh>
    <phoneticPr fontId="1"/>
  </si>
  <si>
    <t>下端筋(3段筋)径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9">
      <t>ケイ</t>
    </rPh>
    <phoneticPr fontId="1"/>
  </si>
  <si>
    <t>QL</t>
    <phoneticPr fontId="1"/>
  </si>
  <si>
    <t>M/Qd</t>
    <phoneticPr fontId="1"/>
  </si>
  <si>
    <t>S.T.P(端部)鉄筋種別</t>
    <rPh sb="6" eb="8">
      <t>タンブ</t>
    </rPh>
    <rPh sb="9" eb="11">
      <t>テッキン</t>
    </rPh>
    <rPh sb="11" eb="13">
      <t>シュベツ</t>
    </rPh>
    <phoneticPr fontId="1"/>
  </si>
  <si>
    <t>上端筋(2段筋)鉄筋種別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</si>
  <si>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上端筋(3段筋)鉄筋種別</t>
    <rPh sb="0" eb="1">
      <t>ウエ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</si>
  <si>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下端筋(2段筋)鉄筋種別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</si>
  <si>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下端筋(3段筋)鉄筋種別</t>
    <rPh sb="0" eb="1">
      <t>シタ</t>
    </rPh>
    <rPh sb="1" eb="2">
      <t>ハシ</t>
    </rPh>
    <rPh sb="2" eb="3">
      <t>キン</t>
    </rPh>
    <rPh sb="5" eb="6">
      <t>ダン</t>
    </rPh>
    <rPh sb="6" eb="7">
      <t>キン</t>
    </rPh>
    <rPh sb="8" eb="10">
      <t>テッキン</t>
    </rPh>
    <rPh sb="10" eb="12">
      <t>シュベツ</t>
    </rPh>
    <phoneticPr fontId="1"/>
  </si>
  <si>
    <t>mm×</t>
  </si>
  <si>
    <t>mm</t>
  </si>
  <si>
    <t>本×</t>
  </si>
  <si>
    <t>-</t>
  </si>
  <si>
    <t>本×</t>
    <rPh sb="0" eb="1">
      <t>ホン</t>
    </rPh>
    <phoneticPr fontId="1"/>
  </si>
  <si>
    <t>N/m㎡</t>
  </si>
  <si>
    <t>大梁・小梁
　　フラグ</t>
    <rPh sb="0" eb="1">
      <t>オオ</t>
    </rPh>
    <rPh sb="1" eb="2">
      <t>ハリ</t>
    </rPh>
    <rPh sb="3" eb="4">
      <t>コ</t>
    </rPh>
    <rPh sb="4" eb="5">
      <t>ハリ</t>
    </rPh>
    <phoneticPr fontId="1"/>
  </si>
  <si>
    <t>大梁</t>
    <phoneticPr fontId="1"/>
  </si>
  <si>
    <t>小梁</t>
    <phoneticPr fontId="1"/>
  </si>
  <si>
    <t>大梁・小梁</t>
    <rPh sb="3" eb="4">
      <t>コ</t>
    </rPh>
    <rPh sb="4" eb="5">
      <t>ハリ</t>
    </rPh>
    <phoneticPr fontId="1"/>
  </si>
  <si>
    <t>スーパーハリー枚数</t>
    <rPh sb="7" eb="9">
      <t>マイスウ</t>
    </rPh>
    <phoneticPr fontId="1"/>
  </si>
  <si>
    <t>ｽｰﾊﾟｰﾊﾘｰ</t>
    <phoneticPr fontId="1"/>
  </si>
  <si>
    <t>コメント</t>
    <phoneticPr fontId="1"/>
  </si>
  <si>
    <t>mm×</t>
    <phoneticPr fontId="1"/>
  </si>
  <si>
    <t>Fc</t>
    <phoneticPr fontId="1"/>
  </si>
  <si>
    <t>KN</t>
    <phoneticPr fontId="1"/>
  </si>
  <si>
    <t>非表示コメント</t>
    <rPh sb="0" eb="3">
      <t>ヒヒョウジ</t>
    </rPh>
    <phoneticPr fontId="1"/>
  </si>
  <si>
    <t>あばら筋鉄筋強度</t>
    <rPh sb="3" eb="4">
      <t>キン</t>
    </rPh>
    <rPh sb="4" eb="6">
      <t>テッキン</t>
    </rPh>
    <rPh sb="6" eb="8">
      <t>キョウド</t>
    </rPh>
    <phoneticPr fontId="1"/>
  </si>
  <si>
    <t>普通筋</t>
    <rPh sb="0" eb="2">
      <t>フツウ</t>
    </rPh>
    <rPh sb="2" eb="3">
      <t>キン</t>
    </rPh>
    <phoneticPr fontId="1"/>
  </si>
  <si>
    <t>高強度</t>
    <rPh sb="0" eb="3">
      <t>コウキョウド</t>
    </rPh>
    <phoneticPr fontId="1"/>
  </si>
  <si>
    <t>鉄筋の種別</t>
    <phoneticPr fontId="1"/>
  </si>
  <si>
    <t>～</t>
    <phoneticPr fontId="1"/>
  </si>
  <si>
    <t>スラブ鉄筋名称</t>
    <phoneticPr fontId="1"/>
  </si>
  <si>
    <t>スラブ筋断面積</t>
    <phoneticPr fontId="1"/>
  </si>
  <si>
    <t>m㎡</t>
    <phoneticPr fontId="1"/>
  </si>
  <si>
    <t>コード</t>
    <phoneticPr fontId="1"/>
  </si>
  <si>
    <t>　H≦</t>
    <phoneticPr fontId="1"/>
  </si>
  <si>
    <t>ﾋﾟｯﾁ1</t>
    <phoneticPr fontId="1"/>
  </si>
  <si>
    <t>mm</t>
    <phoneticPr fontId="1"/>
  </si>
  <si>
    <t>＜H≦</t>
    <phoneticPr fontId="1"/>
  </si>
  <si>
    <t>ﾋﾟｯﾁ2</t>
    <phoneticPr fontId="1"/>
  </si>
  <si>
    <t>ﾋﾟｯﾁ3</t>
    <phoneticPr fontId="1"/>
  </si>
  <si>
    <t>ﾋﾟｯﾁ4</t>
    <phoneticPr fontId="1"/>
  </si>
  <si>
    <t>＜H　</t>
    <phoneticPr fontId="1"/>
  </si>
  <si>
    <t>ﾋﾟｯﾁ5</t>
    <phoneticPr fontId="1"/>
  </si>
  <si>
    <t>1～4:主筋  A～B:S.T.P</t>
    <phoneticPr fontId="1"/>
  </si>
  <si>
    <t>～</t>
    <phoneticPr fontId="1"/>
  </si>
  <si>
    <t>Ｄ</t>
    <phoneticPr fontId="1"/>
  </si>
  <si>
    <t>B</t>
    <phoneticPr fontId="1"/>
  </si>
  <si>
    <t>Fc</t>
    <phoneticPr fontId="1"/>
  </si>
  <si>
    <t>KN</t>
    <phoneticPr fontId="1"/>
  </si>
  <si>
    <t>mm×</t>
    <phoneticPr fontId="1"/>
  </si>
  <si>
    <t>-</t>
    <phoneticPr fontId="1"/>
  </si>
  <si>
    <t>N/m㎡</t>
    <phoneticPr fontId="1"/>
  </si>
  <si>
    <t>SD295A</t>
    <phoneticPr fontId="1"/>
  </si>
  <si>
    <t>高強度筋</t>
    <rPh sb="0" eb="3">
      <t>コウキョウド</t>
    </rPh>
    <rPh sb="3" eb="4">
      <t>キン</t>
    </rPh>
    <phoneticPr fontId="1"/>
  </si>
  <si>
    <t>SD345</t>
    <phoneticPr fontId="1"/>
  </si>
  <si>
    <t>SD390</t>
    <phoneticPr fontId="1"/>
  </si>
  <si>
    <t>鉄筋比表示</t>
    <rPh sb="0" eb="2">
      <t>テッキン</t>
    </rPh>
    <rPh sb="2" eb="3">
      <t>ヒ</t>
    </rPh>
    <rPh sb="3" eb="5">
      <t>ヒョウジ</t>
    </rPh>
    <phoneticPr fontId="1"/>
  </si>
  <si>
    <t>表示する</t>
    <rPh sb="0" eb="2">
      <t>ヒョウジ</t>
    </rPh>
    <phoneticPr fontId="1"/>
  </si>
  <si>
    <t>表示しない</t>
    <rPh sb="0" eb="2">
      <t>ヒョウジ</t>
    </rPh>
    <phoneticPr fontId="1"/>
  </si>
  <si>
    <t>梁幅不足時表示</t>
    <rPh sb="0" eb="2">
      <t>ハリハバ</t>
    </rPh>
    <rPh sb="2" eb="5">
      <t>フソクジ</t>
    </rPh>
    <rPh sb="5" eb="7">
      <t>ヒョウジ</t>
    </rPh>
    <phoneticPr fontId="1"/>
  </si>
  <si>
    <t>梁幅不足時表示</t>
    <rPh sb="0" eb="1">
      <t>ハリ</t>
    </rPh>
    <rPh sb="1" eb="2">
      <t>ハバ</t>
    </rPh>
    <rPh sb="2" eb="4">
      <t>フソク</t>
    </rPh>
    <rPh sb="4" eb="5">
      <t>ジ</t>
    </rPh>
    <rPh sb="5" eb="7">
      <t>ヒョウジ</t>
    </rPh>
    <phoneticPr fontId="1"/>
  </si>
  <si>
    <t>標準（２枚）</t>
    <rPh sb="0" eb="2">
      <t>ヒョウジュン</t>
    </rPh>
    <rPh sb="4" eb="5">
      <t>マイ</t>
    </rPh>
    <phoneticPr fontId="1"/>
  </si>
  <si>
    <t>あばら筋本数と同枚数</t>
    <rPh sb="3" eb="4">
      <t>キン</t>
    </rPh>
    <rPh sb="4" eb="6">
      <t>ホンスウ</t>
    </rPh>
    <rPh sb="7" eb="8">
      <t>ドウ</t>
    </rPh>
    <rPh sb="8" eb="10">
      <t>マイスウ</t>
    </rPh>
    <phoneticPr fontId="1"/>
  </si>
  <si>
    <t>Ps・Pw頭打設定</t>
    <rPh sb="5" eb="7">
      <t>アタマウ</t>
    </rPh>
    <rPh sb="7" eb="9">
      <t>セッテイ</t>
    </rPh>
    <phoneticPr fontId="1"/>
  </si>
  <si>
    <t>0.053係数</t>
    <rPh sb="5" eb="7">
      <t>ケイスウ</t>
    </rPh>
    <phoneticPr fontId="1"/>
  </si>
  <si>
    <t>Qu</t>
    <phoneticPr fontId="1"/>
  </si>
  <si>
    <t>QuH</t>
    <phoneticPr fontId="1"/>
  </si>
  <si>
    <t>QuO</t>
    <phoneticPr fontId="1"/>
  </si>
  <si>
    <t>Ps</t>
    <phoneticPr fontId="1"/>
  </si>
  <si>
    <t>Pw</t>
    <phoneticPr fontId="1"/>
  </si>
  <si>
    <t>A</t>
    <phoneticPr fontId="1"/>
  </si>
  <si>
    <t>スーパーハリー補強計算データ登録表
（一般梁 50本用）</t>
    <rPh sb="7" eb="9">
      <t>ホキョウ</t>
    </rPh>
    <rPh sb="9" eb="11">
      <t>ケイサン</t>
    </rPh>
    <rPh sb="14" eb="16">
      <t>トウロク</t>
    </rPh>
    <rPh sb="16" eb="17">
      <t>ヒョウ</t>
    </rPh>
    <rPh sb="19" eb="21">
      <t>イッパン</t>
    </rPh>
    <rPh sb="21" eb="22">
      <t>ハリ</t>
    </rPh>
    <rPh sb="25" eb="26">
      <t>ホン</t>
    </rPh>
    <rPh sb="26" eb="27">
      <t>ヨウ</t>
    </rPh>
    <phoneticPr fontId="1"/>
  </si>
  <si>
    <t>対象外</t>
    <rPh sb="0" eb="2">
      <t>タイショウ</t>
    </rPh>
    <rPh sb="2" eb="3">
      <t>ガイ</t>
    </rPh>
    <phoneticPr fontId="1"/>
  </si>
  <si>
    <t>一般梁</t>
    <rPh sb="0" eb="2">
      <t>イッパン</t>
    </rPh>
    <rPh sb="2" eb="3">
      <t>ハリ</t>
    </rPh>
    <phoneticPr fontId="1"/>
  </si>
  <si>
    <t>ＳＨ－Ｚ</t>
  </si>
  <si>
    <t>低減
係数</t>
    <phoneticPr fontId="1"/>
  </si>
  <si>
    <t>設計
事務所名</t>
    <phoneticPr fontId="1"/>
  </si>
  <si>
    <t>M/Qd</t>
    <phoneticPr fontId="1"/>
  </si>
  <si>
    <t>安全割増
係数</t>
    <phoneticPr fontId="1"/>
  </si>
  <si>
    <t>上端筋(2段筋)</t>
    <phoneticPr fontId="1"/>
  </si>
  <si>
    <t>上端筋(3段筋)</t>
    <phoneticPr fontId="1"/>
  </si>
  <si>
    <t>下端筋(2段筋)</t>
    <phoneticPr fontId="1"/>
  </si>
  <si>
    <t>下端筋(3段筋)</t>
    <phoneticPr fontId="1"/>
  </si>
  <si>
    <t>連絡先メールアドレス</t>
    <rPh sb="0" eb="3">
      <t>レンラクサキ</t>
    </rPh>
    <phoneticPr fontId="1"/>
  </si>
  <si>
    <t>比較先メールアドレス</t>
    <rPh sb="0" eb="2">
      <t>ヒカク</t>
    </rPh>
    <rPh sb="2" eb="3">
      <t>サキ</t>
    </rPh>
    <phoneticPr fontId="1"/>
  </si>
  <si>
    <t>マッチング完了フラグ</t>
    <rPh sb="5" eb="7">
      <t>カンリョウ</t>
    </rPh>
    <phoneticPr fontId="1"/>
  </si>
  <si>
    <t>未済</t>
    <rPh sb="0" eb="1">
      <t>ミ</t>
    </rPh>
    <rPh sb="1" eb="2">
      <t>ス</t>
    </rPh>
    <phoneticPr fontId="1"/>
  </si>
  <si>
    <t>SD490</t>
    <phoneticPr fontId="1"/>
  </si>
  <si>
    <t>１組</t>
    <rPh sb="1" eb="2">
      <t>クミ</t>
    </rPh>
    <phoneticPr fontId="1"/>
  </si>
  <si>
    <t>２組</t>
    <phoneticPr fontId="1"/>
  </si>
  <si>
    <t>３組</t>
    <phoneticPr fontId="1"/>
  </si>
  <si>
    <t>４組</t>
    <phoneticPr fontId="1"/>
  </si>
  <si>
    <t>５組</t>
    <phoneticPr fontId="1"/>
  </si>
  <si>
    <t>有効補強範囲内の
あばら筋組数</t>
    <rPh sb="0" eb="2">
      <t>ユウコウ</t>
    </rPh>
    <rPh sb="2" eb="4">
      <t>ホキョウ</t>
    </rPh>
    <rPh sb="4" eb="6">
      <t>ハンイ</t>
    </rPh>
    <rPh sb="6" eb="7">
      <t>ナイ</t>
    </rPh>
    <rPh sb="13" eb="15">
      <t>クミスウ</t>
    </rPh>
    <phoneticPr fontId="1"/>
  </si>
  <si>
    <t>組</t>
    <rPh sb="0" eb="1">
      <t>クミ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</si>
</sst>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0" formatCode="00"/>
    <numFmt numFmtId="182" formatCode="0_);[Red]\(0\)"/>
    <numFmt numFmtId="183" formatCode="0_ "/>
    <numFmt numFmtId="185" formatCode="0.0_ "/>
  </numFmts>
  <fonts count="10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55"/>
      <name val="ＭＳ ゴシック"/>
      <family val="3"/>
      <charset val="128"/>
    </font>
    <font>
      <sz val="9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9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3" borderId="7" xfId="0" applyFill="1" applyBorder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Protection="1">
      <alignment vertical="center"/>
    </xf>
    <xf numFmtId="0" fontId="6" fillId="0" borderId="11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9" xfId="0" applyFont="1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4" fillId="4" borderId="2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Protection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4" xfId="0" applyFont="1" applyFill="1" applyBorder="1" applyProtection="1">
      <alignment vertical="center"/>
    </xf>
    <xf numFmtId="0" fontId="2" fillId="0" borderId="13" xfId="0" applyNumberFormat="1" applyFont="1" applyFill="1" applyBorder="1" applyAlignment="1" applyProtection="1">
      <alignment horizontal="right" vertical="center"/>
      <protection locked="0"/>
    </xf>
    <xf numFmtId="0" fontId="2" fillId="0" borderId="14" xfId="0" applyNumberFormat="1" applyFont="1" applyFill="1" applyBorder="1" applyAlignment="1" applyProtection="1">
      <alignment horizontal="left" vertical="center"/>
      <protection locked="0"/>
    </xf>
    <xf numFmtId="0" fontId="0" fillId="5" borderId="2" xfId="0" applyFill="1" applyBorder="1">
      <alignment vertical="center"/>
    </xf>
    <xf numFmtId="0" fontId="0" fillId="5" borderId="3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9" xfId="0" applyFill="1" applyBorder="1">
      <alignment vertical="center"/>
    </xf>
    <xf numFmtId="0" fontId="3" fillId="5" borderId="2" xfId="0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15" xfId="0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>
      <alignment vertical="center"/>
    </xf>
    <xf numFmtId="0" fontId="4" fillId="0" borderId="16" xfId="0" applyFont="1" applyFill="1" applyBorder="1" applyProtection="1">
      <alignment vertical="center"/>
    </xf>
    <xf numFmtId="0" fontId="0" fillId="6" borderId="1" xfId="0" applyFill="1" applyBorder="1">
      <alignment vertical="center"/>
    </xf>
    <xf numFmtId="180" fontId="2" fillId="0" borderId="9" xfId="0" applyNumberFormat="1" applyFont="1" applyFill="1" applyBorder="1" applyProtection="1">
      <alignment vertical="center"/>
      <protection locked="0"/>
    </xf>
    <xf numFmtId="0" fontId="0" fillId="5" borderId="17" xfId="0" applyFill="1" applyBorder="1">
      <alignment vertical="center"/>
    </xf>
    <xf numFmtId="0" fontId="3" fillId="3" borderId="3" xfId="0" applyFont="1" applyFill="1" applyBorder="1">
      <alignment vertical="center"/>
    </xf>
    <xf numFmtId="0" fontId="0" fillId="5" borderId="18" xfId="0" applyFill="1" applyBorder="1">
      <alignment vertical="center"/>
    </xf>
    <xf numFmtId="0" fontId="0" fillId="5" borderId="19" xfId="0" applyFill="1" applyBorder="1">
      <alignment vertical="center"/>
    </xf>
    <xf numFmtId="0" fontId="2" fillId="0" borderId="20" xfId="0" applyFont="1" applyFill="1" applyBorder="1" applyAlignment="1" applyProtection="1">
      <alignment horizontal="right" vertical="center"/>
      <protection locked="0"/>
    </xf>
    <xf numFmtId="0" fontId="2" fillId="0" borderId="9" xfId="0" applyFont="1" applyFill="1" applyBorder="1" applyAlignment="1" applyProtection="1">
      <alignment horizontal="right" vertical="center"/>
      <protection locked="0"/>
    </xf>
    <xf numFmtId="0" fontId="2" fillId="0" borderId="21" xfId="0" applyFont="1" applyFill="1" applyBorder="1" applyAlignment="1" applyProtection="1">
      <alignment horizontal="right" vertical="center"/>
      <protection locked="0"/>
    </xf>
    <xf numFmtId="0" fontId="4" fillId="0" borderId="22" xfId="0" applyFont="1" applyFill="1" applyBorder="1" applyProtection="1">
      <alignment vertical="center"/>
    </xf>
    <xf numFmtId="0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NumberFormat="1" applyFont="1" applyFill="1" applyBorder="1" applyAlignment="1" applyProtection="1">
      <alignment horizontal="right" vertical="center"/>
      <protection locked="0"/>
    </xf>
    <xf numFmtId="0" fontId="2" fillId="0" borderId="24" xfId="0" applyFont="1" applyFill="1" applyBorder="1" applyAlignment="1" applyProtection="1">
      <alignment horizontal="right" vertical="center"/>
      <protection locked="0"/>
    </xf>
    <xf numFmtId="0" fontId="2" fillId="0" borderId="25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7" fillId="0" borderId="23" xfId="0" applyFont="1" applyFill="1" applyBorder="1" applyProtection="1">
      <alignment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5" xfId="0" applyFont="1" applyFill="1" applyBorder="1" applyProtection="1">
      <alignment vertical="center"/>
    </xf>
    <xf numFmtId="0" fontId="3" fillId="0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0" fillId="2" borderId="15" xfId="0" applyFill="1" applyBorder="1">
      <alignment vertical="center"/>
    </xf>
    <xf numFmtId="0" fontId="0" fillId="3" borderId="18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3" fillId="3" borderId="2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0" borderId="28" xfId="0" applyFont="1" applyBorder="1" applyProtection="1">
      <alignment vertical="center"/>
    </xf>
    <xf numFmtId="0" fontId="2" fillId="0" borderId="29" xfId="0" applyFont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31" xfId="0" applyFont="1" applyBorder="1" applyProtection="1">
      <alignment vertical="center"/>
    </xf>
    <xf numFmtId="0" fontId="2" fillId="0" borderId="32" xfId="0" applyFont="1" applyBorder="1" applyProtection="1">
      <alignment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3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2" fillId="0" borderId="26" xfId="0" applyFont="1" applyFill="1" applyBorder="1" applyAlignment="1" applyProtection="1">
      <alignment horizontal="right" vertical="center"/>
      <protection locked="0"/>
    </xf>
    <xf numFmtId="0" fontId="2" fillId="0" borderId="25" xfId="0" applyNumberFormat="1" applyFont="1" applyFill="1" applyBorder="1" applyAlignment="1" applyProtection="1">
      <alignment horizontal="right" vertical="center"/>
      <protection locked="0"/>
    </xf>
    <xf numFmtId="0" fontId="7" fillId="0" borderId="25" xfId="0" applyFont="1" applyFill="1" applyBorder="1" applyAlignment="1" applyProtection="1">
      <alignment vertical="center"/>
    </xf>
    <xf numFmtId="0" fontId="2" fillId="0" borderId="34" xfId="0" applyFont="1" applyBorder="1" applyProtection="1">
      <alignment vertical="center"/>
    </xf>
    <xf numFmtId="0" fontId="2" fillId="0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26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NumberFormat="1" applyFont="1" applyFill="1" applyBorder="1" applyAlignment="1" applyProtection="1">
      <alignment horizontal="right" vertical="center"/>
      <protection locked="0"/>
    </xf>
    <xf numFmtId="0" fontId="0" fillId="3" borderId="2" xfId="0" applyNumberFormat="1" applyFill="1" applyBorder="1" applyAlignment="1">
      <alignment horizontal="left" vertical="center"/>
    </xf>
    <xf numFmtId="0" fontId="3" fillId="2" borderId="8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15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38" xfId="0" applyFont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quotePrefix="1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3" fillId="0" borderId="7" xfId="0" applyFont="1" applyFill="1" applyBorder="1">
      <alignment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49" fontId="2" fillId="0" borderId="116" xfId="0" applyNumberFormat="1" applyFont="1" applyFill="1" applyBorder="1" applyAlignment="1" applyProtection="1">
      <alignment vertical="center"/>
      <protection locked="0"/>
    </xf>
    <xf numFmtId="49" fontId="2" fillId="0" borderId="117" xfId="0" applyNumberFormat="1" applyFont="1" applyFill="1" applyBorder="1" applyAlignment="1" applyProtection="1">
      <alignment vertical="center"/>
      <protection locked="0"/>
    </xf>
    <xf numFmtId="49" fontId="2" fillId="0" borderId="118" xfId="0" applyNumberFormat="1" applyFont="1" applyFill="1" applyBorder="1" applyAlignment="1" applyProtection="1">
      <alignment vertical="center"/>
      <protection locked="0"/>
    </xf>
    <xf numFmtId="0" fontId="4" fillId="4" borderId="100" xfId="0" applyFont="1" applyFill="1" applyBorder="1" applyAlignment="1" applyProtection="1">
      <alignment horizontal="center" vertical="center"/>
    </xf>
    <xf numFmtId="0" fontId="4" fillId="4" borderId="4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vertical="center"/>
      <protection locked="0"/>
    </xf>
    <xf numFmtId="49" fontId="2" fillId="0" borderId="26" xfId="0" applyNumberFormat="1" applyFont="1" applyFill="1" applyBorder="1" applyAlignment="1" applyProtection="1">
      <alignment vertical="center"/>
      <protection locked="0"/>
    </xf>
    <xf numFmtId="49" fontId="2" fillId="0" borderId="25" xfId="0" applyNumberFormat="1" applyFont="1" applyFill="1" applyBorder="1" applyAlignment="1" applyProtection="1">
      <alignment vertical="center"/>
      <protection locked="0"/>
    </xf>
    <xf numFmtId="49" fontId="2" fillId="8" borderId="24" xfId="0" applyNumberFormat="1" applyFont="1" applyFill="1" applyBorder="1" applyAlignment="1" applyProtection="1">
      <alignment vertical="center"/>
      <protection locked="0"/>
    </xf>
    <xf numFmtId="49" fontId="2" fillId="8" borderId="26" xfId="0" applyNumberFormat="1" applyFont="1" applyFill="1" applyBorder="1" applyAlignment="1" applyProtection="1">
      <alignment vertical="center"/>
      <protection locked="0"/>
    </xf>
    <xf numFmtId="49" fontId="2" fillId="8" borderId="77" xfId="0" applyNumberFormat="1" applyFont="1" applyFill="1" applyBorder="1" applyAlignment="1" applyProtection="1">
      <alignment vertical="center"/>
      <protection locked="0"/>
    </xf>
    <xf numFmtId="49" fontId="2" fillId="8" borderId="78" xfId="0" applyNumberFormat="1" applyFont="1" applyFill="1" applyBorder="1" applyAlignment="1" applyProtection="1">
      <alignment vertical="center"/>
      <protection locked="0"/>
    </xf>
    <xf numFmtId="49" fontId="2" fillId="0" borderId="44" xfId="0" applyNumberFormat="1" applyFont="1" applyFill="1" applyBorder="1" applyAlignment="1" applyProtection="1">
      <alignment vertical="center"/>
      <protection locked="0"/>
    </xf>
    <xf numFmtId="49" fontId="2" fillId="0" borderId="45" xfId="0" applyNumberFormat="1" applyFont="1" applyFill="1" applyBorder="1" applyAlignment="1" applyProtection="1">
      <alignment vertical="center"/>
      <protection locked="0"/>
    </xf>
    <xf numFmtId="49" fontId="2" fillId="0" borderId="76" xfId="0" applyNumberFormat="1" applyFont="1" applyFill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4" fillId="4" borderId="43" xfId="0" applyFont="1" applyFill="1" applyBorder="1" applyAlignment="1" applyProtection="1">
      <alignment horizontal="center" vertical="center"/>
    </xf>
    <xf numFmtId="0" fontId="2" fillId="0" borderId="114" xfId="0" quotePrefix="1" applyFont="1" applyFill="1" applyBorder="1" applyAlignment="1" applyProtection="1">
      <alignment horizontal="center" vertical="center"/>
    </xf>
    <xf numFmtId="0" fontId="2" fillId="0" borderId="114" xfId="0" applyFont="1" applyFill="1" applyBorder="1" applyAlignment="1" applyProtection="1">
      <alignment horizontal="center" vertical="center"/>
    </xf>
    <xf numFmtId="0" fontId="4" fillId="4" borderId="113" xfId="0" applyFont="1" applyFill="1" applyBorder="1" applyAlignment="1" applyProtection="1">
      <alignment vertical="center"/>
    </xf>
    <xf numFmtId="0" fontId="4" fillId="4" borderId="51" xfId="0" applyFont="1" applyFill="1" applyBorder="1" applyAlignment="1" applyProtection="1">
      <alignment vertical="center"/>
    </xf>
    <xf numFmtId="0" fontId="4" fillId="4" borderId="52" xfId="0" applyFont="1" applyFill="1" applyBorder="1" applyAlignment="1" applyProtection="1">
      <alignment vertical="center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86" xfId="0" applyFont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7" xfId="0" applyNumberFormat="1" applyFont="1" applyFill="1" applyBorder="1" applyAlignment="1" applyProtection="1">
      <alignment horizontal="center" vertical="center"/>
    </xf>
    <xf numFmtId="0" fontId="4" fillId="4" borderId="50" xfId="0" applyNumberFormat="1" applyFont="1" applyFill="1" applyBorder="1" applyAlignment="1" applyProtection="1">
      <alignment horizontal="center" vertical="center"/>
    </xf>
    <xf numFmtId="0" fontId="4" fillId="4" borderId="6" xfId="0" applyNumberFormat="1" applyFont="1" applyFill="1" applyBorder="1" applyAlignment="1" applyProtection="1">
      <alignment horizontal="center" vertical="center"/>
    </xf>
    <xf numFmtId="0" fontId="4" fillId="4" borderId="52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4" fillId="4" borderId="111" xfId="0" applyFont="1" applyFill="1" applyBorder="1" applyAlignment="1" applyProtection="1">
      <alignment horizontal="center" vertical="center"/>
    </xf>
    <xf numFmtId="0" fontId="4" fillId="4" borderId="112" xfId="0" applyFont="1" applyFill="1" applyBorder="1" applyAlignment="1" applyProtection="1">
      <alignment horizontal="center" vertical="center"/>
    </xf>
    <xf numFmtId="0" fontId="4" fillId="4" borderId="38" xfId="0" applyFont="1" applyFill="1" applyBorder="1" applyAlignment="1" applyProtection="1">
      <alignment horizontal="center" vertical="center"/>
    </xf>
    <xf numFmtId="0" fontId="4" fillId="4" borderId="66" xfId="0" applyFont="1" applyFill="1" applyBorder="1" applyAlignment="1" applyProtection="1">
      <alignment horizontal="center" vertical="center"/>
    </xf>
    <xf numFmtId="0" fontId="4" fillId="4" borderId="113" xfId="0" applyFont="1" applyFill="1" applyBorder="1" applyAlignment="1" applyProtection="1">
      <alignment horizontal="center" vertical="center"/>
    </xf>
    <xf numFmtId="0" fontId="4" fillId="4" borderId="52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182" fontId="2" fillId="0" borderId="75" xfId="0" applyNumberFormat="1" applyFont="1" applyFill="1" applyBorder="1" applyAlignment="1" applyProtection="1">
      <alignment horizontal="center" vertical="center"/>
      <protection locked="0"/>
    </xf>
    <xf numFmtId="182" fontId="2" fillId="0" borderId="20" xfId="0" applyNumberFormat="1" applyFont="1" applyFill="1" applyBorder="1" applyAlignment="1" applyProtection="1">
      <alignment horizontal="center" vertical="center"/>
      <protection locked="0"/>
    </xf>
    <xf numFmtId="182" fontId="2" fillId="0" borderId="9" xfId="0" applyNumberFormat="1" applyFont="1" applyFill="1" applyBorder="1" applyAlignment="1" applyProtection="1">
      <alignment horizontal="center" vertical="center"/>
      <protection locked="0"/>
    </xf>
    <xf numFmtId="182" fontId="2" fillId="0" borderId="48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4" fillId="4" borderId="95" xfId="0" applyFont="1" applyFill="1" applyBorder="1" applyAlignment="1" applyProtection="1">
      <alignment horizontal="center" vertical="center"/>
    </xf>
    <xf numFmtId="0" fontId="4" fillId="4" borderId="96" xfId="0" applyFont="1" applyFill="1" applyBorder="1" applyAlignment="1" applyProtection="1">
      <alignment horizontal="center" vertical="center"/>
    </xf>
    <xf numFmtId="0" fontId="4" fillId="4" borderId="109" xfId="0" applyFont="1" applyFill="1" applyBorder="1" applyAlignment="1" applyProtection="1">
      <alignment horizontal="center" vertical="center"/>
    </xf>
    <xf numFmtId="0" fontId="4" fillId="4" borderId="110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06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horizontal="center" vertical="center"/>
      <protection locked="0"/>
    </xf>
    <xf numFmtId="0" fontId="2" fillId="8" borderId="108" xfId="0" applyFont="1" applyFill="1" applyBorder="1" applyAlignment="1" applyProtection="1">
      <alignment horizontal="center" vertical="center"/>
      <protection locked="0"/>
    </xf>
    <xf numFmtId="0" fontId="2" fillId="8" borderId="98" xfId="0" applyFont="1" applyFill="1" applyBorder="1" applyAlignment="1" applyProtection="1">
      <alignment horizontal="center" vertical="center"/>
      <protection locked="0"/>
    </xf>
    <xf numFmtId="0" fontId="2" fillId="8" borderId="107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right" vertical="center"/>
      <protection locked="0"/>
    </xf>
    <xf numFmtId="0" fontId="2" fillId="0" borderId="26" xfId="0" applyFont="1" applyFill="1" applyBorder="1" applyAlignment="1" applyProtection="1">
      <alignment horizontal="right" vertical="center"/>
      <protection locked="0"/>
    </xf>
    <xf numFmtId="0" fontId="4" fillId="4" borderId="26" xfId="0" applyFont="1" applyFill="1" applyBorder="1" applyAlignment="1" applyProtection="1">
      <alignment horizontal="center" vertical="center"/>
    </xf>
    <xf numFmtId="183" fontId="2" fillId="0" borderId="26" xfId="0" applyNumberFormat="1" applyFont="1" applyFill="1" applyBorder="1" applyAlignment="1" applyProtection="1">
      <alignment horizontal="center" vertical="center"/>
      <protection locked="0"/>
    </xf>
    <xf numFmtId="0" fontId="4" fillId="4" borderId="68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87" xfId="0" applyFont="1" applyFill="1" applyBorder="1" applyAlignment="1" applyProtection="1">
      <alignment horizontal="center" vertical="center"/>
    </xf>
    <xf numFmtId="49" fontId="2" fillId="0" borderId="20" xfId="0" applyNumberFormat="1" applyFont="1" applyFill="1" applyBorder="1" applyAlignment="1" applyProtection="1">
      <alignment horizontal="left" vertical="center"/>
      <protection locked="0"/>
    </xf>
    <xf numFmtId="49" fontId="2" fillId="0" borderId="9" xfId="0" applyNumberFormat="1" applyFont="1" applyFill="1" applyBorder="1" applyAlignment="1" applyProtection="1">
      <alignment horizontal="left" vertical="center"/>
      <protection locked="0"/>
    </xf>
    <xf numFmtId="49" fontId="2" fillId="0" borderId="15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4" fillId="4" borderId="105" xfId="0" applyFont="1" applyFill="1" applyBorder="1" applyAlignment="1" applyProtection="1">
      <alignment vertical="center"/>
    </xf>
    <xf numFmtId="0" fontId="4" fillId="4" borderId="36" xfId="0" applyFont="1" applyFill="1" applyBorder="1" applyAlignment="1" applyProtection="1">
      <alignment vertical="center"/>
    </xf>
    <xf numFmtId="0" fontId="4" fillId="4" borderId="50" xfId="0" applyFont="1" applyFill="1" applyBorder="1" applyAlignment="1" applyProtection="1">
      <alignment vertical="center"/>
    </xf>
    <xf numFmtId="0" fontId="4" fillId="4" borderId="53" xfId="0" applyFont="1" applyFill="1" applyBorder="1" applyAlignment="1" applyProtection="1">
      <alignment horizontal="center" vertical="center"/>
    </xf>
    <xf numFmtId="0" fontId="4" fillId="4" borderId="45" xfId="0" applyFont="1" applyFill="1" applyBorder="1" applyAlignment="1" applyProtection="1">
      <alignment horizontal="center" vertical="center"/>
    </xf>
    <xf numFmtId="183" fontId="2" fillId="0" borderId="45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  <xf numFmtId="0" fontId="2" fillId="8" borderId="65" xfId="0" applyFont="1" applyFill="1" applyBorder="1" applyAlignment="1" applyProtection="1">
      <alignment horizontal="center" vertical="center"/>
      <protection locked="0"/>
    </xf>
    <xf numFmtId="0" fontId="2" fillId="8" borderId="60" xfId="0" applyFont="1" applyFill="1" applyBorder="1" applyAlignment="1" applyProtection="1">
      <alignment horizontal="center" vertical="center"/>
      <protection locked="0"/>
    </xf>
    <xf numFmtId="0" fontId="2" fillId="8" borderId="64" xfId="0" applyFont="1" applyFill="1" applyBorder="1" applyAlignment="1" applyProtection="1">
      <alignment horizontal="center" vertical="center"/>
      <protection locked="0"/>
    </xf>
    <xf numFmtId="0" fontId="4" fillId="4" borderId="103" xfId="0" applyFont="1" applyFill="1" applyBorder="1" applyAlignment="1" applyProtection="1">
      <alignment horizontal="center" vertical="center"/>
    </xf>
    <xf numFmtId="0" fontId="4" fillId="4" borderId="60" xfId="0" applyFont="1" applyFill="1" applyBorder="1" applyAlignment="1" applyProtection="1">
      <alignment horizontal="center" vertical="center"/>
    </xf>
    <xf numFmtId="0" fontId="4" fillId="4" borderId="63" xfId="0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right" vertical="center"/>
      <protection locked="0"/>
    </xf>
    <xf numFmtId="2" fontId="2" fillId="0" borderId="26" xfId="0" applyNumberFormat="1" applyFont="1" applyFill="1" applyBorder="1" applyAlignment="1" applyProtection="1">
      <alignment horizontal="right" vertical="center"/>
      <protection locked="0"/>
    </xf>
    <xf numFmtId="2" fontId="2" fillId="0" borderId="25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5" fillId="8" borderId="7" xfId="0" applyFont="1" applyFill="1" applyBorder="1" applyAlignment="1" applyProtection="1">
      <alignment horizontal="center" vertical="center" wrapText="1"/>
    </xf>
    <xf numFmtId="0" fontId="5" fillId="8" borderId="36" xfId="0" applyFont="1" applyFill="1" applyBorder="1" applyAlignment="1" applyProtection="1">
      <alignment horizontal="center" vertical="center" wrapText="1"/>
    </xf>
    <xf numFmtId="0" fontId="5" fillId="8" borderId="18" xfId="0" applyFont="1" applyFill="1" applyBorder="1" applyAlignment="1" applyProtection="1">
      <alignment horizontal="center" vertical="center" wrapText="1"/>
    </xf>
    <xf numFmtId="0" fontId="5" fillId="8" borderId="5" xfId="0" applyFont="1" applyFill="1" applyBorder="1" applyAlignment="1" applyProtection="1">
      <alignment horizontal="center" vertical="center" wrapText="1"/>
    </xf>
    <xf numFmtId="0" fontId="5" fillId="8" borderId="0" xfId="0" applyFont="1" applyFill="1" applyBorder="1" applyAlignment="1" applyProtection="1">
      <alignment horizontal="center" vertical="center" wrapText="1"/>
    </xf>
    <xf numFmtId="0" fontId="5" fillId="8" borderId="17" xfId="0" applyFont="1" applyFill="1" applyBorder="1" applyAlignment="1" applyProtection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 wrapText="1"/>
    </xf>
    <xf numFmtId="0" fontId="5" fillId="8" borderId="51" xfId="0" applyFont="1" applyFill="1" applyBorder="1" applyAlignment="1" applyProtection="1">
      <alignment horizontal="center" vertical="center" wrapText="1"/>
    </xf>
    <xf numFmtId="0" fontId="5" fillId="8" borderId="19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alignment horizontal="center" vertical="center"/>
    </xf>
    <xf numFmtId="2" fontId="2" fillId="0" borderId="101" xfId="0" applyNumberFormat="1" applyFont="1" applyFill="1" applyBorder="1" applyAlignment="1" applyProtection="1">
      <alignment horizontal="right" vertical="center"/>
      <protection locked="0"/>
    </xf>
    <xf numFmtId="2" fontId="2" fillId="0" borderId="32" xfId="0" applyNumberFormat="1" applyFont="1" applyFill="1" applyBorder="1" applyAlignment="1" applyProtection="1">
      <alignment horizontal="right" vertical="center"/>
      <protection locked="0"/>
    </xf>
    <xf numFmtId="2" fontId="2" fillId="0" borderId="102" xfId="0" applyNumberFormat="1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horizontal="right" vertical="center"/>
      <protection locked="0"/>
    </xf>
    <xf numFmtId="2" fontId="2" fillId="0" borderId="13" xfId="0" applyNumberFormat="1" applyFont="1" applyFill="1" applyBorder="1" applyAlignment="1" applyProtection="1">
      <alignment horizontal="right" vertical="center"/>
      <protection locked="0"/>
    </xf>
    <xf numFmtId="2" fontId="2" fillId="0" borderId="14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4" borderId="100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horizontal="center" vertical="center"/>
    </xf>
    <xf numFmtId="0" fontId="4" fillId="4" borderId="95" xfId="0" applyFont="1" applyFill="1" applyBorder="1" applyAlignment="1" applyProtection="1">
      <alignment horizontal="center" vertical="center" wrapText="1"/>
    </xf>
    <xf numFmtId="183" fontId="2" fillId="0" borderId="43" xfId="0" applyNumberFormat="1" applyFont="1" applyFill="1" applyBorder="1" applyAlignment="1" applyProtection="1">
      <alignment horizontal="right" vertical="center"/>
      <protection locked="0"/>
    </xf>
    <xf numFmtId="0" fontId="4" fillId="4" borderId="97" xfId="0" applyFont="1" applyFill="1" applyBorder="1" applyAlignment="1" applyProtection="1">
      <alignment horizontal="center" vertical="center"/>
    </xf>
    <xf numFmtId="0" fontId="4" fillId="4" borderId="98" xfId="0" applyFont="1" applyFill="1" applyBorder="1" applyAlignment="1" applyProtection="1">
      <alignment horizontal="center" vertical="center"/>
    </xf>
    <xf numFmtId="0" fontId="4" fillId="4" borderId="99" xfId="0" applyFont="1" applyFill="1" applyBorder="1" applyAlignment="1" applyProtection="1">
      <alignment horizontal="center" vertical="center"/>
    </xf>
    <xf numFmtId="183" fontId="2" fillId="0" borderId="26" xfId="0" applyNumberFormat="1" applyFont="1" applyFill="1" applyBorder="1" applyAlignment="1" applyProtection="1">
      <alignment horizontal="right" vertical="center"/>
      <protection locked="0"/>
    </xf>
    <xf numFmtId="0" fontId="2" fillId="0" borderId="26" xfId="0" quotePrefix="1" applyFont="1" applyFill="1" applyBorder="1" applyAlignment="1" applyProtection="1">
      <alignment horizontal="center" vertical="center"/>
      <protection locked="0"/>
    </xf>
    <xf numFmtId="0" fontId="2" fillId="0" borderId="90" xfId="0" applyFont="1" applyFill="1" applyBorder="1" applyAlignment="1" applyProtection="1">
      <alignment horizontal="center" vertical="center"/>
      <protection locked="0"/>
    </xf>
    <xf numFmtId="183" fontId="2" fillId="0" borderId="45" xfId="0" applyNumberFormat="1" applyFont="1" applyFill="1" applyBorder="1" applyAlignment="1" applyProtection="1">
      <alignment horizontal="right" vertical="center"/>
      <protection locked="0"/>
    </xf>
    <xf numFmtId="183" fontId="8" fillId="8" borderId="26" xfId="0" applyNumberFormat="1" applyFont="1" applyFill="1" applyBorder="1" applyAlignment="1" applyProtection="1">
      <alignment horizontal="center" vertical="center"/>
    </xf>
    <xf numFmtId="0" fontId="2" fillId="0" borderId="91" xfId="0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 applyProtection="1">
      <alignment horizontal="center" vertical="center"/>
    </xf>
    <xf numFmtId="0" fontId="2" fillId="0" borderId="93" xfId="0" applyFont="1" applyFill="1" applyBorder="1" applyAlignment="1" applyProtection="1">
      <alignment horizontal="center" vertical="center"/>
    </xf>
    <xf numFmtId="182" fontId="2" fillId="0" borderId="94" xfId="0" applyNumberFormat="1" applyFont="1" applyFill="1" applyBorder="1" applyAlignment="1" applyProtection="1">
      <alignment horizontal="center" vertical="center"/>
      <protection locked="0"/>
    </xf>
    <xf numFmtId="0" fontId="2" fillId="0" borderId="88" xfId="0" applyFont="1" applyFill="1" applyBorder="1" applyAlignment="1" applyProtection="1">
      <alignment horizontal="center" vertical="center"/>
    </xf>
    <xf numFmtId="0" fontId="2" fillId="0" borderId="89" xfId="0" applyFont="1" applyFill="1" applyBorder="1" applyAlignment="1" applyProtection="1">
      <alignment horizontal="center" vertical="center"/>
    </xf>
    <xf numFmtId="0" fontId="2" fillId="0" borderId="69" xfId="0" applyFont="1" applyFill="1" applyBorder="1" applyAlignment="1" applyProtection="1">
      <alignment horizontal="center" vertical="center"/>
    </xf>
    <xf numFmtId="0" fontId="2" fillId="0" borderId="71" xfId="0" applyFont="1" applyFill="1" applyBorder="1" applyAlignment="1" applyProtection="1">
      <alignment horizontal="center" vertical="center"/>
    </xf>
    <xf numFmtId="185" fontId="2" fillId="0" borderId="49" xfId="0" applyNumberFormat="1" applyFont="1" applyFill="1" applyBorder="1" applyAlignment="1" applyProtection="1">
      <alignment horizontal="center" vertical="center"/>
      <protection locked="0"/>
    </xf>
    <xf numFmtId="185" fontId="2" fillId="0" borderId="59" xfId="0" applyNumberFormat="1" applyFont="1" applyFill="1" applyBorder="1" applyAlignment="1" applyProtection="1">
      <alignment horizontal="center" vertical="center"/>
      <protection locked="0"/>
    </xf>
    <xf numFmtId="0" fontId="4" fillId="4" borderId="36" xfId="0" applyNumberFormat="1" applyFont="1" applyFill="1" applyBorder="1" applyAlignment="1" applyProtection="1">
      <alignment horizontal="center" vertical="center"/>
    </xf>
    <xf numFmtId="0" fontId="4" fillId="4" borderId="51" xfId="0" applyNumberFormat="1" applyFont="1" applyFill="1" applyBorder="1" applyAlignment="1" applyProtection="1">
      <alignment horizontal="center" vertical="center"/>
    </xf>
    <xf numFmtId="49" fontId="2" fillId="7" borderId="20" xfId="0" applyNumberFormat="1" applyFont="1" applyFill="1" applyBorder="1" applyAlignment="1" applyProtection="1">
      <alignment horizontal="center" vertical="center"/>
      <protection locked="0"/>
    </xf>
    <xf numFmtId="49" fontId="2" fillId="7" borderId="9" xfId="0" applyNumberFormat="1" applyFont="1" applyFill="1" applyBorder="1" applyAlignment="1" applyProtection="1">
      <alignment horizontal="center" vertical="center"/>
      <protection locked="0"/>
    </xf>
    <xf numFmtId="49" fontId="2" fillId="7" borderId="90" xfId="0" applyNumberFormat="1" applyFont="1" applyFill="1" applyBorder="1" applyAlignment="1" applyProtection="1">
      <alignment horizontal="center" vertical="center"/>
      <protection locked="0"/>
    </xf>
    <xf numFmtId="0" fontId="2" fillId="0" borderId="47" xfId="0" applyFont="1" applyFill="1" applyBorder="1" applyAlignment="1" applyProtection="1">
      <alignment horizontal="center" vertical="center"/>
    </xf>
    <xf numFmtId="0" fontId="2" fillId="0" borderId="49" xfId="0" applyNumberFormat="1" applyFont="1" applyFill="1" applyBorder="1" applyAlignment="1" applyProtection="1">
      <alignment horizontal="center" vertical="center"/>
      <protection locked="0"/>
    </xf>
    <xf numFmtId="0" fontId="2" fillId="0" borderId="49" xfId="0" applyFont="1" applyFill="1" applyBorder="1" applyAlignment="1" applyProtection="1">
      <alignment horizontal="center" vertical="center"/>
      <protection locked="0"/>
    </xf>
    <xf numFmtId="0" fontId="2" fillId="0" borderId="59" xfId="0" applyFont="1" applyFill="1" applyBorder="1" applyAlignment="1" applyProtection="1">
      <alignment horizontal="center" vertical="center"/>
      <protection locked="0"/>
    </xf>
    <xf numFmtId="183" fontId="8" fillId="8" borderId="43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</xf>
    <xf numFmtId="0" fontId="2" fillId="0" borderId="92" xfId="0" applyFont="1" applyBorder="1" applyAlignment="1" applyProtection="1">
      <alignment horizontal="center" vertical="center"/>
    </xf>
    <xf numFmtId="0" fontId="2" fillId="0" borderId="115" xfId="0" applyFont="1" applyBorder="1" applyAlignment="1" applyProtection="1">
      <alignment horizontal="center" vertical="center"/>
    </xf>
    <xf numFmtId="0" fontId="0" fillId="0" borderId="3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4" fillId="4" borderId="58" xfId="0" applyFont="1" applyFill="1" applyBorder="1" applyAlignment="1" applyProtection="1">
      <alignment horizontal="center" vertical="center"/>
    </xf>
    <xf numFmtId="0" fontId="4" fillId="4" borderId="55" xfId="0" applyFont="1" applyFill="1" applyBorder="1" applyAlignment="1" applyProtection="1">
      <alignment horizontal="center" vertical="center"/>
    </xf>
    <xf numFmtId="0" fontId="4" fillId="4" borderId="56" xfId="0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left" vertical="center"/>
      <protection locked="0"/>
    </xf>
    <xf numFmtId="49" fontId="2" fillId="0" borderId="45" xfId="0" applyNumberFormat="1" applyFont="1" applyFill="1" applyBorder="1" applyAlignment="1" applyProtection="1">
      <alignment horizontal="left" vertical="center"/>
      <protection locked="0"/>
    </xf>
    <xf numFmtId="49" fontId="2" fillId="0" borderId="76" xfId="0" applyNumberFormat="1" applyFont="1" applyFill="1" applyBorder="1" applyAlignment="1" applyProtection="1">
      <alignment horizontal="left" vertical="center"/>
      <protection locked="0"/>
    </xf>
    <xf numFmtId="49" fontId="2" fillId="0" borderId="42" xfId="0" applyNumberFormat="1" applyFont="1" applyFill="1" applyBorder="1" applyAlignment="1" applyProtection="1">
      <alignment horizontal="left" vertical="center"/>
      <protection locked="0"/>
    </xf>
    <xf numFmtId="49" fontId="2" fillId="0" borderId="43" xfId="0" applyNumberFormat="1" applyFont="1" applyFill="1" applyBorder="1" applyAlignment="1" applyProtection="1">
      <alignment horizontal="left" vertical="center"/>
      <protection locked="0"/>
    </xf>
    <xf numFmtId="49" fontId="2" fillId="0" borderId="86" xfId="0" applyNumberFormat="1" applyFont="1" applyFill="1" applyBorder="1" applyAlignment="1" applyProtection="1">
      <alignment horizontal="left" vertical="center"/>
      <protection locked="0"/>
    </xf>
    <xf numFmtId="0" fontId="2" fillId="0" borderId="42" xfId="0" applyNumberFormat="1" applyFont="1" applyFill="1" applyBorder="1" applyAlignment="1" applyProtection="1">
      <alignment horizontal="center" vertical="center"/>
      <protection locked="0"/>
    </xf>
    <xf numFmtId="0" fontId="2" fillId="0" borderId="43" xfId="0" applyNumberFormat="1" applyFont="1" applyFill="1" applyBorder="1" applyAlignment="1" applyProtection="1">
      <alignment horizontal="center" vertical="center"/>
      <protection locked="0"/>
    </xf>
    <xf numFmtId="0" fontId="2" fillId="0" borderId="87" xfId="0" applyNumberFormat="1" applyFont="1" applyFill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74" xfId="0" applyFont="1" applyBorder="1" applyAlignment="1" applyProtection="1">
      <alignment horizontal="center" vertical="center"/>
    </xf>
    <xf numFmtId="0" fontId="4" fillId="4" borderId="8" xfId="0" applyNumberFormat="1" applyFont="1" applyFill="1" applyBorder="1" applyAlignment="1" applyProtection="1">
      <alignment horizontal="center" vertical="center"/>
    </xf>
    <xf numFmtId="0" fontId="4" fillId="4" borderId="9" xfId="0" applyNumberFormat="1" applyFont="1" applyFill="1" applyBorder="1" applyAlignment="1" applyProtection="1">
      <alignment horizontal="center" vertical="center"/>
    </xf>
    <xf numFmtId="0" fontId="4" fillId="4" borderId="48" xfId="0" applyNumberFormat="1" applyFont="1" applyFill="1" applyBorder="1" applyAlignment="1" applyProtection="1">
      <alignment horizontal="center" vertical="center"/>
    </xf>
    <xf numFmtId="0" fontId="4" fillId="4" borderId="83" xfId="0" applyFont="1" applyFill="1" applyBorder="1" applyAlignment="1" applyProtection="1">
      <alignment horizontal="center" vertical="center"/>
    </xf>
    <xf numFmtId="0" fontId="4" fillId="4" borderId="77" xfId="0" applyFont="1" applyFill="1" applyBorder="1" applyAlignment="1" applyProtection="1">
      <alignment horizontal="center" vertical="center"/>
    </xf>
    <xf numFmtId="0" fontId="4" fillId="4" borderId="84" xfId="0" applyFont="1" applyFill="1" applyBorder="1" applyAlignment="1" applyProtection="1">
      <alignment horizontal="center" vertical="center"/>
    </xf>
    <xf numFmtId="0" fontId="4" fillId="4" borderId="41" xfId="0" applyFont="1" applyFill="1" applyBorder="1" applyAlignment="1" applyProtection="1">
      <alignment horizontal="center" vertical="center"/>
    </xf>
    <xf numFmtId="0" fontId="4" fillId="4" borderId="85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3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left" vertical="center"/>
      <protection locked="0"/>
    </xf>
    <xf numFmtId="49" fontId="2" fillId="0" borderId="26" xfId="0" applyNumberFormat="1" applyFont="1" applyFill="1" applyBorder="1" applyAlignment="1" applyProtection="1">
      <alignment horizontal="left" vertical="center"/>
      <protection locked="0"/>
    </xf>
    <xf numFmtId="49" fontId="2" fillId="0" borderId="25" xfId="0" applyNumberFormat="1" applyFont="1" applyFill="1" applyBorder="1" applyAlignment="1" applyProtection="1">
      <alignment horizontal="left" vertical="center"/>
      <protection locked="0"/>
    </xf>
    <xf numFmtId="49" fontId="2" fillId="0" borderId="42" xfId="0" applyNumberFormat="1" applyFont="1" applyFill="1" applyBorder="1" applyAlignment="1" applyProtection="1">
      <alignment vertical="center"/>
      <protection locked="0"/>
    </xf>
    <xf numFmtId="49" fontId="2" fillId="0" borderId="43" xfId="0" applyNumberFormat="1" applyFont="1" applyFill="1" applyBorder="1" applyAlignment="1" applyProtection="1">
      <alignment vertical="center"/>
      <protection locked="0"/>
    </xf>
    <xf numFmtId="49" fontId="2" fillId="0" borderId="86" xfId="0" applyNumberFormat="1" applyFont="1" applyFill="1" applyBorder="1" applyAlignment="1" applyProtection="1">
      <alignment vertical="center"/>
      <protection locked="0"/>
    </xf>
    <xf numFmtId="0" fontId="4" fillId="4" borderId="62" xfId="0" applyFont="1" applyFill="1" applyBorder="1" applyAlignment="1" applyProtection="1">
      <alignment horizontal="center" vertical="center"/>
    </xf>
    <xf numFmtId="2" fontId="2" fillId="0" borderId="45" xfId="0" applyNumberFormat="1" applyFont="1" applyFill="1" applyBorder="1" applyAlignment="1" applyProtection="1">
      <alignment horizontal="center" vertical="center"/>
      <protection locked="0"/>
    </xf>
    <xf numFmtId="2" fontId="2" fillId="0" borderId="76" xfId="0" applyNumberFormat="1" applyFont="1" applyFill="1" applyBorder="1" applyAlignment="1" applyProtection="1">
      <alignment horizontal="center" vertical="center"/>
      <protection locked="0"/>
    </xf>
    <xf numFmtId="2" fontId="2" fillId="0" borderId="77" xfId="0" applyNumberFormat="1" applyFont="1" applyFill="1" applyBorder="1" applyAlignment="1" applyProtection="1">
      <alignment horizontal="center" vertical="center"/>
      <protection locked="0"/>
    </xf>
    <xf numFmtId="2" fontId="2" fillId="0" borderId="78" xfId="0" applyNumberFormat="1" applyFont="1" applyFill="1" applyBorder="1" applyAlignment="1" applyProtection="1">
      <alignment horizontal="center" vertical="center"/>
      <protection locked="0"/>
    </xf>
    <xf numFmtId="0" fontId="4" fillId="4" borderId="79" xfId="0" applyFont="1" applyFill="1" applyBorder="1" applyAlignment="1" applyProtection="1">
      <alignment horizontal="center" vertical="center"/>
    </xf>
    <xf numFmtId="0" fontId="4" fillId="4" borderId="80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81" xfId="0" applyFont="1" applyFill="1" applyBorder="1" applyAlignment="1" applyProtection="1">
      <alignment horizontal="center" vertical="center"/>
    </xf>
    <xf numFmtId="0" fontId="4" fillId="4" borderId="82" xfId="0" applyFont="1" applyFill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4" fillId="0" borderId="69" xfId="0" applyFont="1" applyFill="1" applyBorder="1" applyAlignment="1" applyProtection="1">
      <alignment horizontal="center" vertical="center"/>
    </xf>
    <xf numFmtId="0" fontId="4" fillId="0" borderId="70" xfId="0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 applyProtection="1">
      <alignment horizontal="center" vertical="center"/>
    </xf>
    <xf numFmtId="0" fontId="4" fillId="0" borderId="72" xfId="0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 applyProtection="1">
      <alignment horizontal="center" vertical="center"/>
    </xf>
    <xf numFmtId="0" fontId="4" fillId="0" borderId="74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  <protection locked="0"/>
    </xf>
    <xf numFmtId="0" fontId="2" fillId="0" borderId="61" xfId="0" applyFont="1" applyFill="1" applyBorder="1" applyAlignment="1" applyProtection="1">
      <alignment horizontal="center" vertical="center"/>
      <protection locked="0"/>
    </xf>
    <xf numFmtId="49" fontId="2" fillId="0" borderId="60" xfId="0" applyNumberFormat="1" applyFont="1" applyFill="1" applyBorder="1" applyAlignment="1" applyProtection="1">
      <alignment horizontal="left" vertical="center"/>
      <protection locked="0"/>
    </xf>
    <xf numFmtId="49" fontId="2" fillId="0" borderId="64" xfId="0" applyNumberFormat="1" applyFont="1" applyFill="1" applyBorder="1" applyAlignment="1" applyProtection="1">
      <alignment horizontal="left" vertical="center"/>
      <protection locked="0"/>
    </xf>
    <xf numFmtId="0" fontId="4" fillId="4" borderId="65" xfId="0" applyFont="1" applyFill="1" applyBorder="1" applyAlignment="1" applyProtection="1">
      <alignment horizontal="center" vertical="center"/>
    </xf>
    <xf numFmtId="0" fontId="4" fillId="4" borderId="46" xfId="0" applyFont="1" applyFill="1" applyBorder="1" applyAlignment="1" applyProtection="1">
      <alignment horizontal="center" vertical="center"/>
    </xf>
    <xf numFmtId="0" fontId="4" fillId="4" borderId="50" xfId="0" applyFont="1" applyFill="1" applyBorder="1" applyAlignment="1" applyProtection="1">
      <alignment horizontal="center" vertical="center"/>
    </xf>
    <xf numFmtId="0" fontId="2" fillId="0" borderId="67" xfId="0" quotePrefix="1" applyFont="1" applyFill="1" applyBorder="1" applyAlignment="1" applyProtection="1">
      <alignment horizontal="center" vertical="center"/>
    </xf>
    <xf numFmtId="0" fontId="2" fillId="0" borderId="67" xfId="0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4" borderId="57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vertical="center" wrapText="1"/>
    </xf>
    <xf numFmtId="0" fontId="4" fillId="4" borderId="36" xfId="0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0" fontId="4" fillId="4" borderId="58" xfId="0" applyFont="1" applyFill="1" applyBorder="1" applyAlignment="1">
      <alignment vertical="center"/>
    </xf>
    <xf numFmtId="0" fontId="4" fillId="4" borderId="55" xfId="0" applyFont="1" applyFill="1" applyBorder="1" applyAlignment="1">
      <alignment vertical="center"/>
    </xf>
    <xf numFmtId="0" fontId="4" fillId="4" borderId="56" xfId="0" applyFont="1" applyFill="1" applyBorder="1" applyAlignment="1">
      <alignment vertical="center"/>
    </xf>
    <xf numFmtId="49" fontId="2" fillId="0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58" xfId="0" applyBorder="1" applyAlignment="1">
      <alignment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49" fontId="2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7" borderId="20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2" fillId="0" borderId="4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114300</xdr:colOff>
      <xdr:row>0</xdr:row>
      <xdr:rowOff>25400</xdr:rowOff>
    </xdr:from>
    <xdr:to>
      <xdr:col>89</xdr:col>
      <xdr:colOff>82550</xdr:colOff>
      <xdr:row>2</xdr:row>
      <xdr:rowOff>0</xdr:rowOff>
    </xdr:to>
    <xdr:pic>
      <xdr:nvPicPr>
        <xdr:cNvPr id="11525" name="Picture 1" descr="kurimoto">
          <a:extLst>
            <a:ext uri="{FF2B5EF4-FFF2-40B4-BE49-F238E27FC236}">
              <a16:creationId xmlns:a16="http://schemas.microsoft.com/office/drawing/2014/main" id="{71BF4BD0-8911-15D1-EFEB-61D79A2C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5450" y="25400"/>
          <a:ext cx="227965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75</xdr:col>
      <xdr:colOff>46492</xdr:colOff>
      <xdr:row>2</xdr:row>
      <xdr:rowOff>15875</xdr:rowOff>
    </xdr:from>
    <xdr:ext cx="2428678" cy="289823"/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AF337478-D033-0746-9981-937E2A2ECE8B}"/>
            </a:ext>
          </a:extLst>
        </xdr:cNvPr>
        <xdr:cNvSpPr txBox="1">
          <a:spLocks noChangeArrowheads="1"/>
        </xdr:cNvSpPr>
      </xdr:nvSpPr>
      <xdr:spPr bwMode="auto">
        <a:xfrm>
          <a:off x="14466514" y="372027"/>
          <a:ext cx="2428678" cy="2898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建材事業部</a:t>
          </a:r>
        </a:p>
      </xdr:txBody>
    </xdr:sp>
    <xdr:clientData/>
  </xdr:oneCellAnchor>
  <xdr:twoCellAnchor editAs="oneCell">
    <xdr:from>
      <xdr:col>50</xdr:col>
      <xdr:colOff>31750</xdr:colOff>
      <xdr:row>3</xdr:row>
      <xdr:rowOff>73025</xdr:rowOff>
    </xdr:from>
    <xdr:to>
      <xdr:col>59</xdr:col>
      <xdr:colOff>76287</xdr:colOff>
      <xdr:row>4</xdr:row>
      <xdr:rowOff>70081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598AB13-84EC-60A1-7666-984BD8EDC644}"/>
            </a:ext>
          </a:extLst>
        </xdr:cNvPr>
        <xdr:cNvSpPr txBox="1">
          <a:spLocks noChangeArrowheads="1"/>
        </xdr:cNvSpPr>
      </xdr:nvSpPr>
      <xdr:spPr bwMode="auto">
        <a:xfrm>
          <a:off x="9525000" y="609600"/>
          <a:ext cx="17049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QL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：梁の長期荷重によるせん断力</a:t>
          </a:r>
        </a:p>
      </xdr:txBody>
    </xdr:sp>
    <xdr:clientData/>
  </xdr:twoCellAnchor>
  <xdr:twoCellAnchor editAs="oneCell">
    <xdr:from>
      <xdr:col>61</xdr:col>
      <xdr:colOff>101600</xdr:colOff>
      <xdr:row>3</xdr:row>
      <xdr:rowOff>73025</xdr:rowOff>
    </xdr:from>
    <xdr:to>
      <xdr:col>69</xdr:col>
      <xdr:colOff>85936</xdr:colOff>
      <xdr:row>4</xdr:row>
      <xdr:rowOff>70081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77BBD16A-37C0-29E5-F726-98D2C5EC93B1}"/>
            </a:ext>
          </a:extLst>
        </xdr:cNvPr>
        <xdr:cNvSpPr txBox="1">
          <a:spLocks noChangeArrowheads="1"/>
        </xdr:cNvSpPr>
      </xdr:nvSpPr>
      <xdr:spPr bwMode="auto">
        <a:xfrm>
          <a:off x="11630025" y="609600"/>
          <a:ext cx="17526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正常値を半角で入力してください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50800</xdr:colOff>
          <xdr:row>1</xdr:row>
          <xdr:rowOff>19050</xdr:rowOff>
        </xdr:from>
        <xdr:to>
          <xdr:col>33</xdr:col>
          <xdr:colOff>69850</xdr:colOff>
          <xdr:row>2</xdr:row>
          <xdr:rowOff>63500</xdr:rowOff>
        </xdr:to>
        <xdr:sp macro="" textlink="">
          <xdr:nvSpPr>
            <xdr:cNvPr id="11268" name="cmdCheckInput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8A04C1F4-F58E-FD64-E19A-B829713608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12700</xdr:colOff>
          <xdr:row>1</xdr:row>
          <xdr:rowOff>12700</xdr:rowOff>
        </xdr:from>
        <xdr:to>
          <xdr:col>68</xdr:col>
          <xdr:colOff>50800</xdr:colOff>
          <xdr:row>2</xdr:row>
          <xdr:rowOff>57150</xdr:rowOff>
        </xdr:to>
        <xdr:sp macro="" textlink="">
          <xdr:nvSpPr>
            <xdr:cNvPr id="11269" name="cmbAreaCheck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DAE55DCE-0618-CE02-B5E0-EEEF92615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2:CN74"/>
  <sheetViews>
    <sheetView tabSelected="1" zoomScale="115" zoomScaleNormal="115" workbookViewId="0"/>
  </sheetViews>
  <sheetFormatPr defaultColWidth="3.109375" defaultRowHeight="11" x14ac:dyDescent="0.2"/>
  <cols>
    <col min="1" max="1" width="3.77734375" style="10" customWidth="1"/>
    <col min="2" max="2" width="9.6640625" style="10" bestFit="1" customWidth="1"/>
    <col min="3" max="17" width="3.109375" style="10" customWidth="1"/>
    <col min="18" max="18" width="3.44140625" style="10" customWidth="1"/>
    <col min="19" max="64" width="3.109375" style="10" customWidth="1"/>
    <col min="65" max="65" width="9" style="10" customWidth="1"/>
    <col min="66" max="89" width="3.109375" style="10" customWidth="1"/>
    <col min="90" max="90" width="3" style="10" customWidth="1"/>
    <col min="91" max="16384" width="3.109375" style="10"/>
  </cols>
  <sheetData>
    <row r="2" spans="1:91" ht="17.25" customHeight="1" x14ac:dyDescent="0.2">
      <c r="B2" s="224" t="s">
        <v>193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6"/>
      <c r="AI2" s="370"/>
      <c r="AJ2" s="371"/>
      <c r="AK2" s="371"/>
      <c r="AL2" s="371"/>
      <c r="AM2" s="371"/>
      <c r="AN2" s="371"/>
      <c r="AO2" s="371"/>
      <c r="AP2" s="371"/>
      <c r="AQ2" s="372"/>
    </row>
    <row r="3" spans="1:91" ht="11.25" customHeight="1" x14ac:dyDescent="0.2">
      <c r="B3" s="227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9"/>
      <c r="AI3" s="373"/>
      <c r="AJ3" s="374"/>
      <c r="AK3" s="374"/>
      <c r="AL3" s="374"/>
      <c r="AM3" s="374"/>
      <c r="AN3" s="374"/>
      <c r="AO3" s="374"/>
      <c r="AP3" s="374"/>
      <c r="AQ3" s="375"/>
    </row>
    <row r="4" spans="1:91" x14ac:dyDescent="0.2">
      <c r="B4" s="230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2"/>
      <c r="AI4" s="11"/>
      <c r="AJ4" s="11"/>
      <c r="AK4" s="11"/>
      <c r="AL4" s="11"/>
    </row>
    <row r="5" spans="1:91" ht="11.5" thickBot="1" x14ac:dyDescent="0.25">
      <c r="BK5" s="76"/>
    </row>
    <row r="6" spans="1:91" x14ac:dyDescent="0.2">
      <c r="A6" s="150" t="s">
        <v>0</v>
      </c>
      <c r="B6" s="151"/>
      <c r="C6" s="117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  <c r="P6" s="326" t="s">
        <v>13</v>
      </c>
      <c r="Q6" s="215"/>
      <c r="R6" s="351" t="s">
        <v>155</v>
      </c>
      <c r="S6" s="214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50"/>
      <c r="AG6" s="326" t="s">
        <v>14</v>
      </c>
      <c r="AH6" s="214"/>
      <c r="AI6" s="214"/>
      <c r="AJ6" s="214"/>
      <c r="AK6" s="214"/>
      <c r="AL6" s="215"/>
      <c r="AM6" s="210" t="s">
        <v>68</v>
      </c>
      <c r="AN6" s="211"/>
      <c r="AO6" s="211"/>
      <c r="AP6" s="211"/>
      <c r="AQ6" s="211"/>
      <c r="AR6" s="211"/>
      <c r="AS6" s="211"/>
      <c r="AT6" s="212"/>
      <c r="AU6" s="326" t="s">
        <v>7</v>
      </c>
      <c r="AV6" s="214"/>
      <c r="AW6" s="214"/>
      <c r="AX6" s="214"/>
      <c r="AY6" s="214"/>
      <c r="AZ6" s="215"/>
      <c r="BA6" s="347" t="s">
        <v>196</v>
      </c>
      <c r="BB6" s="347"/>
      <c r="BC6" s="347"/>
      <c r="BD6" s="347"/>
      <c r="BE6" s="347"/>
      <c r="BF6" s="347"/>
      <c r="BG6" s="347"/>
      <c r="BH6" s="348"/>
      <c r="BJ6" s="12"/>
      <c r="BK6" s="213" t="s">
        <v>87</v>
      </c>
      <c r="BL6" s="214"/>
      <c r="BM6" s="214"/>
      <c r="BN6" s="214"/>
      <c r="BO6" s="214"/>
      <c r="BP6" s="215"/>
      <c r="BQ6" s="210" t="s">
        <v>88</v>
      </c>
      <c r="BR6" s="211"/>
      <c r="BS6" s="211"/>
      <c r="BT6" s="211"/>
      <c r="BU6" s="211"/>
      <c r="BV6" s="211"/>
      <c r="BW6" s="211"/>
      <c r="BX6" s="212"/>
      <c r="BY6" s="68"/>
      <c r="BZ6" s="207">
        <v>150</v>
      </c>
      <c r="CA6" s="208"/>
      <c r="CB6" s="208"/>
      <c r="CC6" s="209"/>
      <c r="CD6" s="68" t="s">
        <v>89</v>
      </c>
      <c r="CE6" s="68"/>
      <c r="CF6" s="68"/>
      <c r="CG6" s="207">
        <v>1500</v>
      </c>
      <c r="CH6" s="208"/>
      <c r="CI6" s="208"/>
      <c r="CJ6" s="209"/>
      <c r="CK6" s="69" t="s">
        <v>90</v>
      </c>
      <c r="CL6" s="70"/>
    </row>
    <row r="7" spans="1:91" x14ac:dyDescent="0.2">
      <c r="A7" s="152"/>
      <c r="B7" s="153"/>
      <c r="C7" s="123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/>
      <c r="P7" s="167" t="s">
        <v>11</v>
      </c>
      <c r="Q7" s="353"/>
      <c r="R7" s="205" t="s">
        <v>155</v>
      </c>
      <c r="S7" s="352"/>
      <c r="T7" s="290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2"/>
      <c r="AG7" s="112" t="s">
        <v>15</v>
      </c>
      <c r="AH7" s="113"/>
      <c r="AI7" s="113"/>
      <c r="AJ7" s="113"/>
      <c r="AK7" s="113"/>
      <c r="AL7" s="121"/>
      <c r="AM7" s="198" t="s">
        <v>195</v>
      </c>
      <c r="AN7" s="199"/>
      <c r="AO7" s="199"/>
      <c r="AP7" s="199"/>
      <c r="AQ7" s="199"/>
      <c r="AR7" s="199"/>
      <c r="AS7" s="199"/>
      <c r="AT7" s="200"/>
      <c r="AU7" s="112" t="s">
        <v>16</v>
      </c>
      <c r="AV7" s="113"/>
      <c r="AW7" s="113"/>
      <c r="AX7" s="113"/>
      <c r="AY7" s="113"/>
      <c r="AZ7" s="121"/>
      <c r="BA7" s="115" t="s">
        <v>69</v>
      </c>
      <c r="BB7" s="115"/>
      <c r="BC7" s="115"/>
      <c r="BD7" s="115"/>
      <c r="BE7" s="115"/>
      <c r="BF7" s="115"/>
      <c r="BG7" s="115"/>
      <c r="BH7" s="254"/>
      <c r="BJ7" s="12"/>
      <c r="BK7" s="120" t="s">
        <v>91</v>
      </c>
      <c r="BL7" s="113"/>
      <c r="BM7" s="113"/>
      <c r="BN7" s="113"/>
      <c r="BO7" s="113"/>
      <c r="BP7" s="121"/>
      <c r="BQ7" s="198" t="s">
        <v>104</v>
      </c>
      <c r="BR7" s="199"/>
      <c r="BS7" s="199"/>
      <c r="BT7" s="199"/>
      <c r="BU7" s="199"/>
      <c r="BV7" s="199"/>
      <c r="BW7" s="199"/>
      <c r="BX7" s="200"/>
      <c r="BY7" s="19"/>
      <c r="BZ7" s="195">
        <v>250</v>
      </c>
      <c r="CA7" s="196"/>
      <c r="CB7" s="196"/>
      <c r="CC7" s="197"/>
      <c r="CD7" s="19" t="s">
        <v>89</v>
      </c>
      <c r="CE7" s="19"/>
      <c r="CF7" s="19"/>
      <c r="CG7" s="195">
        <v>3000</v>
      </c>
      <c r="CH7" s="196"/>
      <c r="CI7" s="196"/>
      <c r="CJ7" s="197"/>
      <c r="CK7" s="71" t="s">
        <v>90</v>
      </c>
      <c r="CL7" s="72"/>
    </row>
    <row r="8" spans="1:91" x14ac:dyDescent="0.2">
      <c r="A8" s="154"/>
      <c r="B8" s="155"/>
      <c r="C8" s="293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5"/>
      <c r="P8" s="170"/>
      <c r="Q8" s="153"/>
      <c r="R8" s="187" t="s">
        <v>12</v>
      </c>
      <c r="S8" s="204"/>
      <c r="T8" s="320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2"/>
      <c r="AG8" s="316" t="s">
        <v>197</v>
      </c>
      <c r="AH8" s="317"/>
      <c r="AI8" s="311" t="s">
        <v>141</v>
      </c>
      <c r="AJ8" s="288"/>
      <c r="AK8" s="288"/>
      <c r="AL8" s="312"/>
      <c r="AM8" s="327">
        <v>1</v>
      </c>
      <c r="AN8" s="328"/>
      <c r="AO8" s="333" t="s">
        <v>10</v>
      </c>
      <c r="AP8" s="333"/>
      <c r="AQ8" s="333"/>
      <c r="AR8" s="333"/>
      <c r="AS8" s="331" t="s">
        <v>210</v>
      </c>
      <c r="AT8" s="332"/>
      <c r="AU8" s="354"/>
      <c r="AV8" s="355"/>
      <c r="AW8" s="355"/>
      <c r="AX8" s="205" t="s">
        <v>156</v>
      </c>
      <c r="AY8" s="205"/>
      <c r="AZ8" s="205"/>
      <c r="BA8" s="206">
        <v>200</v>
      </c>
      <c r="BB8" s="206"/>
      <c r="BC8" s="206"/>
      <c r="BD8" s="205" t="s">
        <v>157</v>
      </c>
      <c r="BE8" s="205"/>
      <c r="BF8" s="255">
        <v>50</v>
      </c>
      <c r="BG8" s="255"/>
      <c r="BH8" s="15" t="s">
        <v>158</v>
      </c>
      <c r="BJ8" s="12"/>
      <c r="BK8" s="120" t="s">
        <v>93</v>
      </c>
      <c r="BL8" s="113"/>
      <c r="BM8" s="113"/>
      <c r="BN8" s="113"/>
      <c r="BO8" s="113"/>
      <c r="BP8" s="121"/>
      <c r="BQ8" s="198" t="s">
        <v>98</v>
      </c>
      <c r="BR8" s="199"/>
      <c r="BS8" s="199"/>
      <c r="BT8" s="199"/>
      <c r="BU8" s="199"/>
      <c r="BV8" s="199"/>
      <c r="BW8" s="199"/>
      <c r="BX8" s="200"/>
      <c r="BY8" s="19"/>
      <c r="BZ8" s="195">
        <v>1000</v>
      </c>
      <c r="CA8" s="196"/>
      <c r="CB8" s="196"/>
      <c r="CC8" s="197"/>
      <c r="CD8" s="19" t="s">
        <v>89</v>
      </c>
      <c r="CE8" s="19"/>
      <c r="CF8" s="19"/>
      <c r="CG8" s="195">
        <v>10000</v>
      </c>
      <c r="CH8" s="196"/>
      <c r="CI8" s="196"/>
      <c r="CJ8" s="197"/>
      <c r="CK8" s="71" t="s">
        <v>90</v>
      </c>
      <c r="CL8" s="72"/>
    </row>
    <row r="9" spans="1:91" ht="11.25" customHeight="1" x14ac:dyDescent="0.2">
      <c r="A9" s="120" t="s">
        <v>1</v>
      </c>
      <c r="B9" s="121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2"/>
      <c r="P9" s="170"/>
      <c r="Q9" s="153"/>
      <c r="R9" s="135" t="s">
        <v>13</v>
      </c>
      <c r="S9" s="191"/>
      <c r="T9" s="126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/>
      <c r="AG9" s="318"/>
      <c r="AH9" s="319"/>
      <c r="AI9" s="308" t="s">
        <v>17</v>
      </c>
      <c r="AJ9" s="309"/>
      <c r="AK9" s="309"/>
      <c r="AL9" s="310"/>
      <c r="AM9" s="329">
        <v>0.86</v>
      </c>
      <c r="AN9" s="330"/>
      <c r="AO9" s="334"/>
      <c r="AP9" s="334"/>
      <c r="AQ9" s="334"/>
      <c r="AR9" s="334"/>
      <c r="AS9" s="189" t="s">
        <v>211</v>
      </c>
      <c r="AT9" s="190"/>
      <c r="AU9" s="256">
        <f>BA8</f>
        <v>200</v>
      </c>
      <c r="AV9" s="256"/>
      <c r="AW9" s="256"/>
      <c r="AX9" s="187" t="s">
        <v>159</v>
      </c>
      <c r="AY9" s="187"/>
      <c r="AZ9" s="187"/>
      <c r="BA9" s="188">
        <v>350</v>
      </c>
      <c r="BB9" s="188"/>
      <c r="BC9" s="188"/>
      <c r="BD9" s="187" t="s">
        <v>160</v>
      </c>
      <c r="BE9" s="187"/>
      <c r="BF9" s="252">
        <v>50</v>
      </c>
      <c r="BG9" s="252"/>
      <c r="BH9" s="16" t="s">
        <v>158</v>
      </c>
      <c r="BJ9" s="12"/>
      <c r="BK9" s="120" t="s">
        <v>95</v>
      </c>
      <c r="BL9" s="113"/>
      <c r="BM9" s="113"/>
      <c r="BN9" s="113"/>
      <c r="BO9" s="113"/>
      <c r="BP9" s="121"/>
      <c r="BQ9" s="198" t="s">
        <v>111</v>
      </c>
      <c r="BR9" s="199"/>
      <c r="BS9" s="199"/>
      <c r="BT9" s="199"/>
      <c r="BU9" s="199"/>
      <c r="BV9" s="199"/>
      <c r="BW9" s="199"/>
      <c r="BX9" s="200"/>
      <c r="BY9" s="19"/>
      <c r="BZ9" s="195">
        <v>2</v>
      </c>
      <c r="CA9" s="196"/>
      <c r="CB9" s="196"/>
      <c r="CC9" s="197"/>
      <c r="CD9" s="19" t="s">
        <v>89</v>
      </c>
      <c r="CE9" s="19"/>
      <c r="CF9" s="19"/>
      <c r="CG9" s="195">
        <v>20</v>
      </c>
      <c r="CH9" s="196"/>
      <c r="CI9" s="196"/>
      <c r="CJ9" s="197"/>
      <c r="CK9" s="71" t="s">
        <v>90</v>
      </c>
      <c r="CL9" s="72"/>
    </row>
    <row r="10" spans="1:91" x14ac:dyDescent="0.2">
      <c r="A10" s="120"/>
      <c r="B10" s="121"/>
      <c r="C10" s="123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5"/>
      <c r="P10" s="112" t="s">
        <v>142</v>
      </c>
      <c r="Q10" s="113"/>
      <c r="R10" s="113"/>
      <c r="S10" s="113"/>
      <c r="T10" s="113"/>
      <c r="U10" s="121"/>
      <c r="V10" s="313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4"/>
      <c r="AN10" s="315"/>
      <c r="AO10" s="334"/>
      <c r="AP10" s="334"/>
      <c r="AQ10" s="334"/>
      <c r="AR10" s="334"/>
      <c r="AS10" s="189" t="s">
        <v>212</v>
      </c>
      <c r="AT10" s="190"/>
      <c r="AU10" s="256">
        <f>BA9</f>
        <v>350</v>
      </c>
      <c r="AV10" s="256"/>
      <c r="AW10" s="256"/>
      <c r="AX10" s="187" t="s">
        <v>159</v>
      </c>
      <c r="AY10" s="187"/>
      <c r="AZ10" s="187"/>
      <c r="BA10" s="253">
        <v>0</v>
      </c>
      <c r="BB10" s="148"/>
      <c r="BC10" s="148"/>
      <c r="BD10" s="187" t="s">
        <v>161</v>
      </c>
      <c r="BE10" s="187"/>
      <c r="BF10" s="252">
        <v>50</v>
      </c>
      <c r="BG10" s="252"/>
      <c r="BH10" s="16" t="s">
        <v>158</v>
      </c>
      <c r="BJ10" s="17"/>
      <c r="BK10" s="120" t="s">
        <v>97</v>
      </c>
      <c r="BL10" s="113"/>
      <c r="BM10" s="113"/>
      <c r="BN10" s="113"/>
      <c r="BO10" s="113"/>
      <c r="BP10" s="121"/>
      <c r="BQ10" s="198" t="s">
        <v>96</v>
      </c>
      <c r="BR10" s="199"/>
      <c r="BS10" s="199"/>
      <c r="BT10" s="199"/>
      <c r="BU10" s="199"/>
      <c r="BV10" s="199"/>
      <c r="BW10" s="199"/>
      <c r="BX10" s="200"/>
      <c r="BY10" s="19"/>
      <c r="BZ10" s="195">
        <v>100</v>
      </c>
      <c r="CA10" s="196"/>
      <c r="CB10" s="196"/>
      <c r="CC10" s="197"/>
      <c r="CD10" s="19" t="s">
        <v>89</v>
      </c>
      <c r="CE10" s="19"/>
      <c r="CF10" s="19"/>
      <c r="CG10" s="195">
        <v>250</v>
      </c>
      <c r="CH10" s="196"/>
      <c r="CI10" s="196"/>
      <c r="CJ10" s="197"/>
      <c r="CK10" s="71" t="s">
        <v>90</v>
      </c>
      <c r="CL10" s="72"/>
    </row>
    <row r="11" spans="1:91" ht="11.25" customHeight="1" x14ac:dyDescent="0.2">
      <c r="A11" s="120"/>
      <c r="B11" s="121"/>
      <c r="C11" s="323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5"/>
      <c r="P11" s="112" t="s">
        <v>146</v>
      </c>
      <c r="Q11" s="113"/>
      <c r="R11" s="113"/>
      <c r="S11" s="113"/>
      <c r="T11" s="113"/>
      <c r="U11" s="121"/>
      <c r="V11" s="192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4"/>
      <c r="AO11" s="334"/>
      <c r="AP11" s="334"/>
      <c r="AQ11" s="334"/>
      <c r="AR11" s="334"/>
      <c r="AS11" s="189" t="s">
        <v>213</v>
      </c>
      <c r="AT11" s="190"/>
      <c r="AU11" s="256">
        <f>BA10</f>
        <v>0</v>
      </c>
      <c r="AV11" s="256"/>
      <c r="AW11" s="256"/>
      <c r="AX11" s="187" t="s">
        <v>159</v>
      </c>
      <c r="AY11" s="187"/>
      <c r="AZ11" s="187"/>
      <c r="BA11" s="253">
        <v>0</v>
      </c>
      <c r="BB11" s="148"/>
      <c r="BC11" s="148"/>
      <c r="BD11" s="187" t="s">
        <v>162</v>
      </c>
      <c r="BE11" s="187"/>
      <c r="BF11" s="252">
        <v>50</v>
      </c>
      <c r="BG11" s="252"/>
      <c r="BH11" s="16" t="s">
        <v>158</v>
      </c>
      <c r="BJ11" s="11"/>
      <c r="BK11" s="120" t="s">
        <v>99</v>
      </c>
      <c r="BL11" s="113"/>
      <c r="BM11" s="113"/>
      <c r="BN11" s="113"/>
      <c r="BO11" s="113"/>
      <c r="BP11" s="121"/>
      <c r="BQ11" s="198" t="s">
        <v>100</v>
      </c>
      <c r="BR11" s="199"/>
      <c r="BS11" s="199"/>
      <c r="BT11" s="199"/>
      <c r="BU11" s="199"/>
      <c r="BV11" s="199"/>
      <c r="BW11" s="199"/>
      <c r="BX11" s="200"/>
      <c r="BY11" s="19"/>
      <c r="BZ11" s="195">
        <v>1</v>
      </c>
      <c r="CA11" s="196"/>
      <c r="CB11" s="196"/>
      <c r="CC11" s="197"/>
      <c r="CD11" s="19" t="s">
        <v>89</v>
      </c>
      <c r="CE11" s="19"/>
      <c r="CF11" s="19"/>
      <c r="CG11" s="195">
        <v>1.3</v>
      </c>
      <c r="CH11" s="196"/>
      <c r="CI11" s="196"/>
      <c r="CJ11" s="197"/>
      <c r="CK11" s="71" t="s">
        <v>90</v>
      </c>
      <c r="CL11" s="72"/>
    </row>
    <row r="12" spans="1:91" x14ac:dyDescent="0.2">
      <c r="A12" s="143" t="s">
        <v>198</v>
      </c>
      <c r="B12" s="143"/>
      <c r="C12" s="290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2"/>
      <c r="P12" s="112" t="s">
        <v>205</v>
      </c>
      <c r="Q12" s="113"/>
      <c r="R12" s="113"/>
      <c r="S12" s="113"/>
      <c r="T12" s="113"/>
      <c r="U12" s="11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4"/>
      <c r="AO12" s="335"/>
      <c r="AP12" s="335"/>
      <c r="AQ12" s="335"/>
      <c r="AR12" s="335"/>
      <c r="AS12" s="336" t="s">
        <v>214</v>
      </c>
      <c r="AT12" s="337"/>
      <c r="AU12" s="276">
        <f>BA11</f>
        <v>0</v>
      </c>
      <c r="AV12" s="276"/>
      <c r="AW12" s="276"/>
      <c r="AX12" s="135" t="s">
        <v>163</v>
      </c>
      <c r="AY12" s="135"/>
      <c r="AZ12" s="135"/>
      <c r="BA12" s="136"/>
      <c r="BB12" s="137"/>
      <c r="BC12" s="137"/>
      <c r="BD12" s="135" t="s">
        <v>164</v>
      </c>
      <c r="BE12" s="135"/>
      <c r="BF12" s="248">
        <v>50</v>
      </c>
      <c r="BG12" s="248"/>
      <c r="BH12" s="98" t="s">
        <v>158</v>
      </c>
      <c r="BJ12" s="102"/>
      <c r="BK12" s="244"/>
      <c r="BL12" s="245"/>
      <c r="BM12" s="245"/>
      <c r="BN12" s="245"/>
      <c r="BO12" s="245"/>
      <c r="BP12" s="246"/>
      <c r="BQ12" s="242"/>
      <c r="BR12" s="243"/>
      <c r="BS12" s="243"/>
      <c r="BT12" s="243"/>
      <c r="BU12" s="243"/>
      <c r="BV12" s="243"/>
      <c r="BW12" s="243"/>
      <c r="BX12" s="243"/>
      <c r="BY12" s="101"/>
      <c r="BZ12" s="71"/>
      <c r="CC12" s="103"/>
      <c r="CG12" s="104"/>
      <c r="CH12" s="105"/>
      <c r="CI12" s="105"/>
      <c r="CJ12" s="103"/>
      <c r="CL12" s="72"/>
      <c r="CM12" s="106"/>
    </row>
    <row r="13" spans="1:91" ht="11.5" thickBot="1" x14ac:dyDescent="0.25">
      <c r="A13" s="143"/>
      <c r="B13" s="143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8"/>
      <c r="P13" s="112" t="s">
        <v>206</v>
      </c>
      <c r="Q13" s="113"/>
      <c r="R13" s="113"/>
      <c r="S13" s="113"/>
      <c r="T13" s="113"/>
      <c r="U13" s="113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77"/>
      <c r="AN13" s="278"/>
      <c r="AO13" s="341"/>
      <c r="AP13" s="342"/>
      <c r="AQ13" s="342"/>
      <c r="AR13" s="342"/>
      <c r="AS13" s="342"/>
      <c r="AT13" s="342"/>
      <c r="AU13" s="342"/>
      <c r="AV13" s="342"/>
      <c r="AW13" s="342"/>
      <c r="AX13" s="342"/>
      <c r="AY13" s="342"/>
      <c r="AZ13" s="342"/>
      <c r="BA13" s="342"/>
      <c r="BB13" s="342"/>
      <c r="BC13" s="342"/>
      <c r="BD13" s="342"/>
      <c r="BE13" s="342"/>
      <c r="BF13" s="342"/>
      <c r="BG13" s="342"/>
      <c r="BH13" s="343"/>
      <c r="BJ13" s="11"/>
      <c r="BK13" s="249" t="s">
        <v>101</v>
      </c>
      <c r="BL13" s="250"/>
      <c r="BM13" s="250"/>
      <c r="BN13" s="250"/>
      <c r="BO13" s="250"/>
      <c r="BP13" s="251"/>
      <c r="BQ13" s="182" t="s">
        <v>125</v>
      </c>
      <c r="BR13" s="183"/>
      <c r="BS13" s="183"/>
      <c r="BT13" s="183"/>
      <c r="BU13" s="183"/>
      <c r="BV13" s="183"/>
      <c r="BW13" s="183"/>
      <c r="BX13" s="184"/>
      <c r="BY13" s="73"/>
      <c r="BZ13" s="179" t="s">
        <v>62</v>
      </c>
      <c r="CA13" s="180"/>
      <c r="CB13" s="180"/>
      <c r="CC13" s="181"/>
      <c r="CD13" s="73"/>
      <c r="CE13" s="73"/>
      <c r="CF13" s="73"/>
      <c r="CG13" s="74"/>
      <c r="CH13" s="74"/>
      <c r="CI13" s="74"/>
      <c r="CJ13" s="74"/>
      <c r="CK13" s="73"/>
      <c r="CL13" s="75"/>
    </row>
    <row r="14" spans="1:91" x14ac:dyDescent="0.2">
      <c r="A14" s="143"/>
      <c r="B14" s="143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2"/>
      <c r="P14" s="280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2"/>
      <c r="AO14" s="341"/>
      <c r="AP14" s="342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42"/>
      <c r="BD14" s="342"/>
      <c r="BE14" s="342"/>
      <c r="BF14" s="342"/>
      <c r="BG14" s="342"/>
      <c r="BH14" s="343"/>
    </row>
    <row r="15" spans="1:91" x14ac:dyDescent="0.2">
      <c r="A15" s="201" t="s">
        <v>150</v>
      </c>
      <c r="B15" s="202"/>
      <c r="C15" s="202"/>
      <c r="D15" s="203"/>
      <c r="E15" s="14">
        <v>1</v>
      </c>
      <c r="F15" s="46" t="s">
        <v>62</v>
      </c>
      <c r="G15" s="41">
        <v>10</v>
      </c>
      <c r="H15" s="18" t="s">
        <v>151</v>
      </c>
      <c r="I15" s="47" t="s">
        <v>62</v>
      </c>
      <c r="J15" s="41">
        <v>16</v>
      </c>
      <c r="K15" s="114" t="s">
        <v>63</v>
      </c>
      <c r="L15" s="115"/>
      <c r="M15" s="115"/>
      <c r="N15" s="115"/>
      <c r="O15" s="115"/>
      <c r="P15" s="116"/>
      <c r="Q15" s="13">
        <v>2</v>
      </c>
      <c r="R15" s="46" t="s">
        <v>62</v>
      </c>
      <c r="S15" s="41">
        <v>19</v>
      </c>
      <c r="T15" s="18" t="s">
        <v>151</v>
      </c>
      <c r="U15" s="47" t="s">
        <v>62</v>
      </c>
      <c r="V15" s="41">
        <v>25</v>
      </c>
      <c r="W15" s="114" t="s">
        <v>64</v>
      </c>
      <c r="X15" s="115"/>
      <c r="Y15" s="115"/>
      <c r="Z15" s="115"/>
      <c r="AA15" s="115"/>
      <c r="AB15" s="115"/>
      <c r="AC15" s="13">
        <v>3</v>
      </c>
      <c r="AD15" s="46" t="s">
        <v>62</v>
      </c>
      <c r="AE15" s="41">
        <v>29</v>
      </c>
      <c r="AF15" s="18" t="s">
        <v>151</v>
      </c>
      <c r="AG15" s="47" t="s">
        <v>62</v>
      </c>
      <c r="AH15" s="41">
        <v>35</v>
      </c>
      <c r="AI15" s="114" t="s">
        <v>65</v>
      </c>
      <c r="AJ15" s="115"/>
      <c r="AK15" s="115"/>
      <c r="AL15" s="115"/>
      <c r="AM15" s="115"/>
      <c r="AN15" s="116"/>
      <c r="AO15" s="341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3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9"/>
    </row>
    <row r="16" spans="1:91" x14ac:dyDescent="0.2">
      <c r="A16" s="138" t="s">
        <v>165</v>
      </c>
      <c r="B16" s="139"/>
      <c r="C16" s="139"/>
      <c r="D16" s="140"/>
      <c r="E16" s="14">
        <v>4</v>
      </c>
      <c r="F16" s="46" t="s">
        <v>62</v>
      </c>
      <c r="G16" s="41">
        <v>38</v>
      </c>
      <c r="H16" s="18" t="s">
        <v>166</v>
      </c>
      <c r="I16" s="47" t="s">
        <v>62</v>
      </c>
      <c r="J16" s="41">
        <v>99</v>
      </c>
      <c r="K16" s="114" t="s">
        <v>66</v>
      </c>
      <c r="L16" s="115"/>
      <c r="M16" s="115"/>
      <c r="N16" s="115"/>
      <c r="O16" s="115"/>
      <c r="P16" s="116"/>
      <c r="Q16" s="13" t="s">
        <v>192</v>
      </c>
      <c r="R16" s="46" t="s">
        <v>62</v>
      </c>
      <c r="S16" s="41">
        <v>10</v>
      </c>
      <c r="T16" s="18" t="s">
        <v>166</v>
      </c>
      <c r="U16" s="47" t="s">
        <v>167</v>
      </c>
      <c r="V16" s="41">
        <v>32</v>
      </c>
      <c r="W16" s="114" t="s">
        <v>63</v>
      </c>
      <c r="X16" s="115"/>
      <c r="Y16" s="115"/>
      <c r="Z16" s="115"/>
      <c r="AA16" s="115"/>
      <c r="AB16" s="116"/>
      <c r="AC16" s="14" t="s">
        <v>168</v>
      </c>
      <c r="AD16" s="46" t="s">
        <v>70</v>
      </c>
      <c r="AE16" s="41">
        <v>6</v>
      </c>
      <c r="AF16" s="18" t="s">
        <v>166</v>
      </c>
      <c r="AG16" s="47" t="s">
        <v>70</v>
      </c>
      <c r="AH16" s="41">
        <v>16</v>
      </c>
      <c r="AI16" s="114" t="s">
        <v>67</v>
      </c>
      <c r="AJ16" s="115"/>
      <c r="AK16" s="115"/>
      <c r="AL16" s="115"/>
      <c r="AM16" s="115"/>
      <c r="AN16" s="116"/>
      <c r="AO16" s="344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5"/>
      <c r="BB16" s="345"/>
      <c r="BC16" s="345"/>
      <c r="BD16" s="345"/>
      <c r="BE16" s="345"/>
      <c r="BF16" s="345"/>
      <c r="BG16" s="345"/>
      <c r="BH16" s="346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9"/>
    </row>
    <row r="17" spans="1:92" x14ac:dyDescent="0.2">
      <c r="A17" s="112" t="s">
        <v>178</v>
      </c>
      <c r="B17" s="121"/>
      <c r="C17" s="114" t="s">
        <v>179</v>
      </c>
      <c r="D17" s="115"/>
      <c r="E17" s="115"/>
      <c r="F17" s="115"/>
      <c r="G17" s="115"/>
      <c r="H17" s="115"/>
      <c r="I17" s="115"/>
      <c r="J17" s="115"/>
      <c r="K17" s="305" t="s">
        <v>182</v>
      </c>
      <c r="L17" s="306"/>
      <c r="M17" s="306"/>
      <c r="N17" s="306"/>
      <c r="O17" s="306"/>
      <c r="P17" s="306"/>
      <c r="Q17" s="307"/>
      <c r="R17" s="114" t="s">
        <v>179</v>
      </c>
      <c r="S17" s="115"/>
      <c r="T17" s="115"/>
      <c r="U17" s="115"/>
      <c r="V17" s="115"/>
      <c r="W17" s="115"/>
      <c r="X17" s="115"/>
      <c r="Y17" s="115"/>
      <c r="Z17" s="112" t="s">
        <v>152</v>
      </c>
      <c r="AA17" s="113"/>
      <c r="AB17" s="113"/>
      <c r="AC17" s="113"/>
      <c r="AD17" s="121"/>
      <c r="AE17" s="385" t="s">
        <v>63</v>
      </c>
      <c r="AF17" s="340"/>
      <c r="AG17" s="340"/>
      <c r="AH17" s="340"/>
      <c r="AI17" s="340"/>
      <c r="AJ17" s="112" t="s">
        <v>153</v>
      </c>
      <c r="AK17" s="113"/>
      <c r="AL17" s="113"/>
      <c r="AM17" s="113"/>
      <c r="AN17" s="121"/>
      <c r="AO17" s="385">
        <v>990</v>
      </c>
      <c r="AP17" s="340"/>
      <c r="AQ17" s="340"/>
      <c r="AR17" s="279" t="s">
        <v>154</v>
      </c>
      <c r="AS17" s="279"/>
      <c r="AT17" s="339" t="s">
        <v>79</v>
      </c>
      <c r="AU17" s="340"/>
      <c r="AV17" s="340"/>
      <c r="AW17" s="112" t="s">
        <v>140</v>
      </c>
      <c r="AX17" s="113"/>
      <c r="AY17" s="113"/>
      <c r="AZ17" s="113"/>
      <c r="BA17" s="113"/>
      <c r="BB17" s="121"/>
      <c r="BC17" s="269" t="s">
        <v>183</v>
      </c>
      <c r="BD17" s="270"/>
      <c r="BE17" s="270"/>
      <c r="BF17" s="270"/>
      <c r="BG17" s="270"/>
      <c r="BH17" s="271"/>
    </row>
    <row r="18" spans="1:92" x14ac:dyDescent="0.2">
      <c r="A18" s="144" t="s">
        <v>186</v>
      </c>
      <c r="B18" s="145"/>
      <c r="C18" s="122" t="s">
        <v>187</v>
      </c>
      <c r="D18" s="122"/>
      <c r="E18" s="122"/>
      <c r="F18" s="122"/>
      <c r="G18" s="122" t="s">
        <v>188</v>
      </c>
      <c r="H18" s="122"/>
      <c r="I18" s="122"/>
      <c r="J18" s="122"/>
      <c r="K18" s="122" t="s">
        <v>189</v>
      </c>
      <c r="L18" s="122"/>
      <c r="M18" s="122"/>
      <c r="N18" s="122"/>
      <c r="O18" s="144" t="s">
        <v>185</v>
      </c>
      <c r="P18" s="267"/>
      <c r="Q18" s="267"/>
      <c r="R18" s="267"/>
      <c r="S18" s="145"/>
      <c r="T18" s="122" t="s">
        <v>190</v>
      </c>
      <c r="U18" s="122"/>
      <c r="V18" s="122"/>
      <c r="W18" s="122"/>
      <c r="X18" s="122" t="s">
        <v>191</v>
      </c>
      <c r="Y18" s="122"/>
      <c r="Z18" s="386"/>
      <c r="AA18" s="387"/>
      <c r="AB18" s="299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  <c r="AU18" s="300"/>
      <c r="AV18" s="300"/>
      <c r="AW18" s="300"/>
      <c r="AX18" s="300"/>
      <c r="AY18" s="300"/>
      <c r="AZ18" s="300"/>
      <c r="BA18" s="300"/>
      <c r="BB18" s="300"/>
      <c r="BC18" s="300"/>
      <c r="BD18" s="300"/>
      <c r="BE18" s="300"/>
      <c r="BF18" s="300"/>
      <c r="BG18" s="300"/>
      <c r="BH18" s="301"/>
    </row>
    <row r="19" spans="1:92" x14ac:dyDescent="0.2">
      <c r="A19" s="146"/>
      <c r="B19" s="147"/>
      <c r="C19" s="133">
        <v>5.2999999999999999E-2</v>
      </c>
      <c r="D19" s="134"/>
      <c r="E19" s="134"/>
      <c r="F19" s="134"/>
      <c r="G19" s="133">
        <v>5.2999999999999999E-2</v>
      </c>
      <c r="H19" s="134"/>
      <c r="I19" s="134"/>
      <c r="J19" s="134"/>
      <c r="K19" s="133">
        <v>5.2999999999999999E-2</v>
      </c>
      <c r="L19" s="134"/>
      <c r="M19" s="134"/>
      <c r="N19" s="134"/>
      <c r="O19" s="146"/>
      <c r="P19" s="268"/>
      <c r="Q19" s="268"/>
      <c r="R19" s="268"/>
      <c r="S19" s="147"/>
      <c r="T19" s="133">
        <v>1.05</v>
      </c>
      <c r="U19" s="134"/>
      <c r="V19" s="134"/>
      <c r="W19" s="134"/>
      <c r="X19" s="133">
        <v>1.2</v>
      </c>
      <c r="Y19" s="134"/>
      <c r="Z19" s="134"/>
      <c r="AA19" s="134"/>
      <c r="AB19" s="302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4"/>
      <c r="BK19" s="17"/>
      <c r="BL19" s="17"/>
      <c r="BM19" s="17"/>
      <c r="BN19" s="92"/>
      <c r="BO19" s="92"/>
      <c r="BP19" s="92"/>
      <c r="BQ19" s="17"/>
      <c r="BR19" s="17"/>
      <c r="BS19" s="17"/>
      <c r="BT19" s="92"/>
      <c r="BU19" s="17"/>
      <c r="BV19" s="17"/>
      <c r="BW19" s="17"/>
      <c r="BX19" s="92"/>
      <c r="BY19" s="17"/>
      <c r="BZ19" s="17"/>
      <c r="CA19" s="17"/>
      <c r="CB19" s="17"/>
      <c r="CC19" s="92"/>
      <c r="CD19" s="17"/>
      <c r="CE19" s="17"/>
      <c r="CF19" s="17"/>
      <c r="CG19" s="92"/>
      <c r="CH19" s="92"/>
      <c r="CI19" s="92"/>
      <c r="CJ19" s="92"/>
      <c r="CK19" s="17"/>
      <c r="CL19" s="17"/>
    </row>
    <row r="20" spans="1:92" x14ac:dyDescent="0.2">
      <c r="A20" s="144" t="s">
        <v>174</v>
      </c>
      <c r="B20" s="145"/>
      <c r="C20" s="122" t="s">
        <v>148</v>
      </c>
      <c r="D20" s="122"/>
      <c r="E20" s="122"/>
      <c r="F20" s="122"/>
      <c r="G20" s="122" t="s">
        <v>175</v>
      </c>
      <c r="H20" s="122"/>
      <c r="I20" s="122"/>
      <c r="J20" s="272"/>
      <c r="K20" s="144" t="s">
        <v>176</v>
      </c>
      <c r="L20" s="267"/>
      <c r="M20" s="267"/>
      <c r="N20" s="145"/>
      <c r="O20" s="388" t="s">
        <v>148</v>
      </c>
      <c r="P20" s="389"/>
      <c r="Q20" s="389"/>
      <c r="R20" s="390"/>
      <c r="S20" s="122" t="s">
        <v>175</v>
      </c>
      <c r="T20" s="122"/>
      <c r="U20" s="122"/>
      <c r="V20" s="272"/>
      <c r="W20" s="144" t="s">
        <v>177</v>
      </c>
      <c r="X20" s="267"/>
      <c r="Y20" s="267"/>
      <c r="Z20" s="145"/>
      <c r="AA20" s="122" t="s">
        <v>148</v>
      </c>
      <c r="AB20" s="122"/>
      <c r="AC20" s="122"/>
      <c r="AD20" s="122"/>
      <c r="AE20" s="122" t="s">
        <v>175</v>
      </c>
      <c r="AF20" s="122"/>
      <c r="AG20" s="122"/>
      <c r="AH20" s="272"/>
      <c r="AI20" s="144" t="s">
        <v>209</v>
      </c>
      <c r="AJ20" s="267"/>
      <c r="AK20" s="267"/>
      <c r="AL20" s="145"/>
      <c r="AM20" s="122" t="s">
        <v>148</v>
      </c>
      <c r="AN20" s="122"/>
      <c r="AO20" s="122"/>
      <c r="AP20" s="122"/>
      <c r="AQ20" s="122" t="s">
        <v>175</v>
      </c>
      <c r="AR20" s="122"/>
      <c r="AS20" s="122"/>
      <c r="AT20" s="272"/>
      <c r="AU20" s="144" t="s">
        <v>17</v>
      </c>
      <c r="AV20" s="267"/>
      <c r="AW20" s="267"/>
      <c r="AX20" s="145"/>
      <c r="AY20" s="122" t="s">
        <v>148</v>
      </c>
      <c r="AZ20" s="122"/>
      <c r="BA20" s="122"/>
      <c r="BB20" s="122"/>
      <c r="BC20" s="122" t="s">
        <v>175</v>
      </c>
      <c r="BD20" s="122"/>
      <c r="BE20" s="122"/>
      <c r="BF20" s="272"/>
      <c r="BG20" s="261"/>
      <c r="BH20" s="262"/>
      <c r="BK20" s="17"/>
      <c r="BL20" s="17"/>
      <c r="BM20" s="17"/>
      <c r="BN20" s="92"/>
      <c r="BO20" s="92"/>
      <c r="BP20" s="107"/>
      <c r="BQ20" s="17"/>
      <c r="BR20" s="17"/>
      <c r="BS20" s="17"/>
      <c r="BT20" s="92"/>
      <c r="BU20" s="17"/>
      <c r="BV20" s="17"/>
      <c r="BW20" s="17"/>
      <c r="BX20" s="92"/>
      <c r="BY20" s="17"/>
      <c r="BZ20" s="17"/>
      <c r="CA20" s="17"/>
      <c r="CB20" s="17"/>
      <c r="CC20" s="92"/>
      <c r="CD20" s="17"/>
      <c r="CE20" s="17"/>
      <c r="CF20" s="17"/>
      <c r="CG20" s="92"/>
      <c r="CH20" s="92"/>
      <c r="CI20" s="92"/>
      <c r="CJ20" s="92"/>
      <c r="CK20" s="17"/>
      <c r="CL20" s="17"/>
    </row>
    <row r="21" spans="1:92" x14ac:dyDescent="0.2">
      <c r="A21" s="146"/>
      <c r="B21" s="147"/>
      <c r="C21" s="273">
        <v>1.1000000000000001</v>
      </c>
      <c r="D21" s="273"/>
      <c r="E21" s="273"/>
      <c r="F21" s="273"/>
      <c r="G21" s="274">
        <v>1.1000000000000001</v>
      </c>
      <c r="H21" s="274"/>
      <c r="I21" s="274"/>
      <c r="J21" s="275"/>
      <c r="K21" s="146"/>
      <c r="L21" s="268"/>
      <c r="M21" s="268"/>
      <c r="N21" s="147"/>
      <c r="O21" s="296">
        <v>1.1000000000000001</v>
      </c>
      <c r="P21" s="297"/>
      <c r="Q21" s="297"/>
      <c r="R21" s="298"/>
      <c r="S21" s="274">
        <v>1.1000000000000001</v>
      </c>
      <c r="T21" s="274"/>
      <c r="U21" s="274"/>
      <c r="V21" s="275"/>
      <c r="W21" s="146"/>
      <c r="X21" s="268"/>
      <c r="Y21" s="268"/>
      <c r="Z21" s="147"/>
      <c r="AA21" s="273">
        <v>1.1000000000000001</v>
      </c>
      <c r="AB21" s="273"/>
      <c r="AC21" s="273"/>
      <c r="AD21" s="273"/>
      <c r="AE21" s="274">
        <v>1.1000000000000001</v>
      </c>
      <c r="AF21" s="274"/>
      <c r="AG21" s="274"/>
      <c r="AH21" s="275"/>
      <c r="AI21" s="146"/>
      <c r="AJ21" s="268"/>
      <c r="AK21" s="268"/>
      <c r="AL21" s="147"/>
      <c r="AM21" s="265">
        <v>1</v>
      </c>
      <c r="AN21" s="265"/>
      <c r="AO21" s="265"/>
      <c r="AP21" s="265"/>
      <c r="AQ21" s="265">
        <v>1</v>
      </c>
      <c r="AR21" s="265"/>
      <c r="AS21" s="265"/>
      <c r="AT21" s="266"/>
      <c r="AU21" s="146"/>
      <c r="AV21" s="268"/>
      <c r="AW21" s="268"/>
      <c r="AX21" s="147"/>
      <c r="AY21" s="273">
        <v>1.1000000000000001</v>
      </c>
      <c r="AZ21" s="273"/>
      <c r="BA21" s="273"/>
      <c r="BB21" s="273"/>
      <c r="BC21" s="274">
        <v>1.1000000000000001</v>
      </c>
      <c r="BD21" s="274"/>
      <c r="BE21" s="274"/>
      <c r="BF21" s="275"/>
      <c r="BG21" s="263"/>
      <c r="BH21" s="264"/>
      <c r="BK21" s="17"/>
      <c r="BL21" s="17"/>
      <c r="BM21" s="17"/>
      <c r="BN21" s="108"/>
      <c r="BO21" s="109"/>
      <c r="BP21" s="17"/>
      <c r="BQ21" s="108"/>
      <c r="BR21" s="109"/>
      <c r="BS21" s="11"/>
      <c r="BT21" s="11"/>
      <c r="BU21" s="11"/>
      <c r="BV21" s="11"/>
      <c r="BW21" s="11"/>
      <c r="BX21" s="11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</row>
    <row r="22" spans="1:92" ht="12" customHeight="1" thickBot="1" x14ac:dyDescent="0.25">
      <c r="A22" s="120" t="s">
        <v>5</v>
      </c>
      <c r="B22" s="121"/>
      <c r="C22" s="157">
        <v>100</v>
      </c>
      <c r="D22" s="157"/>
      <c r="E22" s="157"/>
      <c r="F22" s="157"/>
      <c r="G22" s="157"/>
      <c r="H22" s="157">
        <v>125</v>
      </c>
      <c r="I22" s="157"/>
      <c r="J22" s="157"/>
      <c r="K22" s="157"/>
      <c r="L22" s="157"/>
      <c r="M22" s="158">
        <v>150</v>
      </c>
      <c r="N22" s="159"/>
      <c r="O22" s="159"/>
      <c r="P22" s="159"/>
      <c r="Q22" s="160"/>
      <c r="R22" s="157">
        <v>175</v>
      </c>
      <c r="S22" s="157"/>
      <c r="T22" s="157"/>
      <c r="U22" s="157"/>
      <c r="V22" s="157"/>
      <c r="W22" s="157">
        <v>200</v>
      </c>
      <c r="X22" s="157"/>
      <c r="Y22" s="157"/>
      <c r="Z22" s="157"/>
      <c r="AA22" s="157"/>
      <c r="AB22" s="157">
        <v>225</v>
      </c>
      <c r="AC22" s="157"/>
      <c r="AD22" s="157"/>
      <c r="AE22" s="157"/>
      <c r="AF22" s="157"/>
      <c r="AG22" s="157">
        <v>250</v>
      </c>
      <c r="AH22" s="157"/>
      <c r="AI22" s="157"/>
      <c r="AJ22" s="157"/>
      <c r="AK22" s="157"/>
      <c r="AL22" s="157">
        <v>275</v>
      </c>
      <c r="AM22" s="157"/>
      <c r="AN22" s="157"/>
      <c r="AO22" s="157"/>
      <c r="AP22" s="157"/>
      <c r="AQ22" s="157">
        <v>300</v>
      </c>
      <c r="AR22" s="157"/>
      <c r="AS22" s="157"/>
      <c r="AT22" s="157"/>
      <c r="AU22" s="157"/>
      <c r="AV22" s="157">
        <v>350</v>
      </c>
      <c r="AW22" s="157"/>
      <c r="AX22" s="157"/>
      <c r="AY22" s="157"/>
      <c r="AZ22" s="157"/>
      <c r="BA22" s="157">
        <v>400</v>
      </c>
      <c r="BB22" s="157"/>
      <c r="BC22" s="157"/>
      <c r="BD22" s="157"/>
      <c r="BE22" s="260"/>
      <c r="BF22" s="257"/>
      <c r="BG22" s="258"/>
      <c r="BH22" s="259"/>
      <c r="BI22" s="80"/>
      <c r="BJ22" s="73"/>
      <c r="BK22" s="99"/>
      <c r="BL22" s="99"/>
      <c r="BM22" s="110"/>
      <c r="BN22" s="99"/>
      <c r="BO22" s="99"/>
      <c r="BP22" s="110"/>
      <c r="BQ22" s="99"/>
      <c r="BR22" s="99"/>
      <c r="BS22" s="99"/>
      <c r="BT22" s="99"/>
      <c r="BU22" s="99"/>
      <c r="BV22" s="99"/>
      <c r="BW22" s="99"/>
      <c r="BX22" s="100"/>
      <c r="BY22" s="100"/>
      <c r="BZ22" s="100"/>
      <c r="CA22" s="100"/>
      <c r="CB22" s="100"/>
      <c r="CC22" s="99"/>
      <c r="CD22" s="99"/>
      <c r="CE22" s="99"/>
      <c r="CF22" s="99"/>
      <c r="CG22" s="99"/>
      <c r="CH22" s="99"/>
      <c r="CI22" s="99"/>
      <c r="CJ22" s="99"/>
      <c r="CK22" s="99"/>
      <c r="CL22" s="99"/>
    </row>
    <row r="23" spans="1:92" ht="10.5" customHeight="1" x14ac:dyDescent="0.2">
      <c r="A23" s="359" t="s">
        <v>36</v>
      </c>
      <c r="B23" s="20" t="str">
        <f>IF(BA6="ＳＨ－Ｚ","SH-Z計算式","計算区分")</f>
        <v>SH-Z計算式</v>
      </c>
      <c r="C23" s="360" t="s">
        <v>136</v>
      </c>
      <c r="D23" s="361"/>
      <c r="E23" s="362"/>
      <c r="F23" s="167" t="s">
        <v>2</v>
      </c>
      <c r="G23" s="283"/>
      <c r="H23" s="283"/>
      <c r="I23" s="283"/>
      <c r="J23" s="283"/>
      <c r="K23" s="283"/>
      <c r="L23" s="284"/>
      <c r="M23" s="167" t="s">
        <v>6</v>
      </c>
      <c r="N23" s="168"/>
      <c r="O23" s="168"/>
      <c r="P23" s="168"/>
      <c r="Q23" s="168"/>
      <c r="R23" s="168"/>
      <c r="S23" s="169"/>
      <c r="T23" s="168" t="s">
        <v>3</v>
      </c>
      <c r="U23" s="173"/>
      <c r="V23" s="173"/>
      <c r="W23" s="173"/>
      <c r="X23" s="174"/>
      <c r="Y23" s="168" t="s">
        <v>4</v>
      </c>
      <c r="Z23" s="283"/>
      <c r="AA23" s="283"/>
      <c r="AB23" s="283"/>
      <c r="AC23" s="284"/>
      <c r="AD23" s="168" t="s">
        <v>85</v>
      </c>
      <c r="AE23" s="173"/>
      <c r="AF23" s="173"/>
      <c r="AG23" s="173"/>
      <c r="AH23" s="173"/>
      <c r="AI23" s="173"/>
      <c r="AJ23" s="173"/>
      <c r="AK23" s="173"/>
      <c r="AL23" s="174"/>
      <c r="AM23" s="168" t="s">
        <v>86</v>
      </c>
      <c r="AN23" s="173"/>
      <c r="AO23" s="173"/>
      <c r="AP23" s="173"/>
      <c r="AQ23" s="173"/>
      <c r="AR23" s="173"/>
      <c r="AS23" s="173"/>
      <c r="AT23" s="173"/>
      <c r="AU23" s="174"/>
      <c r="AV23" s="167" t="s">
        <v>8</v>
      </c>
      <c r="AW23" s="168"/>
      <c r="AX23" s="168"/>
      <c r="AY23" s="168"/>
      <c r="AZ23" s="168"/>
      <c r="BA23" s="169"/>
      <c r="BB23" s="167" t="s">
        <v>9</v>
      </c>
      <c r="BC23" s="168"/>
      <c r="BD23" s="168"/>
      <c r="BE23" s="168"/>
      <c r="BF23" s="168"/>
      <c r="BG23" s="169"/>
      <c r="BH23" s="167" t="s">
        <v>37</v>
      </c>
      <c r="BI23" s="171"/>
      <c r="BJ23" s="172"/>
      <c r="BK23" s="163" t="s">
        <v>199</v>
      </c>
      <c r="BL23" s="163"/>
      <c r="BM23" s="247" t="s">
        <v>215</v>
      </c>
      <c r="BN23" s="163"/>
      <c r="BO23" s="163"/>
      <c r="BP23" s="247" t="s">
        <v>200</v>
      </c>
      <c r="BQ23" s="163"/>
      <c r="BR23" s="163"/>
      <c r="BS23" s="163" t="s">
        <v>201</v>
      </c>
      <c r="BT23" s="163"/>
      <c r="BU23" s="163"/>
      <c r="BV23" s="163"/>
      <c r="BW23" s="163"/>
      <c r="BX23" s="163" t="s">
        <v>202</v>
      </c>
      <c r="BY23" s="163"/>
      <c r="BZ23" s="163"/>
      <c r="CA23" s="163"/>
      <c r="CB23" s="163"/>
      <c r="CC23" s="163" t="s">
        <v>203</v>
      </c>
      <c r="CD23" s="163"/>
      <c r="CE23" s="163"/>
      <c r="CF23" s="163"/>
      <c r="CG23" s="163"/>
      <c r="CH23" s="163" t="s">
        <v>204</v>
      </c>
      <c r="CI23" s="163"/>
      <c r="CJ23" s="163"/>
      <c r="CK23" s="163"/>
      <c r="CL23" s="165"/>
    </row>
    <row r="24" spans="1:92" ht="10.5" customHeight="1" x14ac:dyDescent="0.2">
      <c r="A24" s="152"/>
      <c r="B24" s="97"/>
      <c r="C24" s="363"/>
      <c r="D24" s="364"/>
      <c r="E24" s="365"/>
      <c r="F24" s="369"/>
      <c r="G24" s="285"/>
      <c r="H24" s="285"/>
      <c r="I24" s="285"/>
      <c r="J24" s="285"/>
      <c r="K24" s="285"/>
      <c r="L24" s="286"/>
      <c r="M24" s="287"/>
      <c r="N24" s="288"/>
      <c r="O24" s="288"/>
      <c r="P24" s="288"/>
      <c r="Q24" s="288"/>
      <c r="R24" s="288"/>
      <c r="S24" s="289"/>
      <c r="T24" s="175"/>
      <c r="U24" s="175"/>
      <c r="V24" s="175"/>
      <c r="W24" s="175"/>
      <c r="X24" s="176"/>
      <c r="Y24" s="285"/>
      <c r="Z24" s="285"/>
      <c r="AA24" s="285"/>
      <c r="AB24" s="285"/>
      <c r="AC24" s="286"/>
      <c r="AD24" s="175"/>
      <c r="AE24" s="175"/>
      <c r="AF24" s="175"/>
      <c r="AG24" s="175"/>
      <c r="AH24" s="175"/>
      <c r="AI24" s="175"/>
      <c r="AJ24" s="175"/>
      <c r="AK24" s="175"/>
      <c r="AL24" s="176"/>
      <c r="AM24" s="175"/>
      <c r="AN24" s="175"/>
      <c r="AO24" s="175"/>
      <c r="AP24" s="175"/>
      <c r="AQ24" s="175"/>
      <c r="AR24" s="175"/>
      <c r="AS24" s="175"/>
      <c r="AT24" s="175"/>
      <c r="AU24" s="176"/>
      <c r="AV24" s="170"/>
      <c r="AW24" s="171"/>
      <c r="AX24" s="171"/>
      <c r="AY24" s="171"/>
      <c r="AZ24" s="171"/>
      <c r="BA24" s="172"/>
      <c r="BB24" s="170"/>
      <c r="BC24" s="171"/>
      <c r="BD24" s="171"/>
      <c r="BE24" s="171"/>
      <c r="BF24" s="171"/>
      <c r="BG24" s="172"/>
      <c r="BH24" s="170"/>
      <c r="BI24" s="171"/>
      <c r="BJ24" s="172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6"/>
    </row>
    <row r="25" spans="1:92" s="21" customFormat="1" x14ac:dyDescent="0.2">
      <c r="A25" s="49">
        <v>1</v>
      </c>
      <c r="B25" s="50" t="str">
        <f t="shared" ref="B25:B56" si="0">IF(F25="","",IF($B$24="","",$B$24))</f>
        <v/>
      </c>
      <c r="C25" s="356"/>
      <c r="D25" s="357"/>
      <c r="E25" s="358"/>
      <c r="F25" s="366"/>
      <c r="G25" s="367"/>
      <c r="H25" s="367"/>
      <c r="I25" s="367"/>
      <c r="J25" s="367"/>
      <c r="K25" s="367"/>
      <c r="L25" s="368"/>
      <c r="M25" s="148"/>
      <c r="N25" s="338"/>
      <c r="O25" s="156" t="s">
        <v>143</v>
      </c>
      <c r="P25" s="156"/>
      <c r="Q25" s="148"/>
      <c r="R25" s="149"/>
      <c r="S25" s="79" t="s">
        <v>131</v>
      </c>
      <c r="T25" s="77"/>
      <c r="U25" s="156" t="s">
        <v>132</v>
      </c>
      <c r="V25" s="162"/>
      <c r="W25" s="77"/>
      <c r="X25" s="78"/>
      <c r="Y25" s="77"/>
      <c r="Z25" s="156" t="s">
        <v>132</v>
      </c>
      <c r="AA25" s="162"/>
      <c r="AB25" s="77"/>
      <c r="AC25" s="78"/>
      <c r="AD25" s="77"/>
      <c r="AE25" s="156" t="s">
        <v>132</v>
      </c>
      <c r="AF25" s="162"/>
      <c r="AG25" s="87"/>
      <c r="AH25" s="77"/>
      <c r="AI25" s="54" t="s">
        <v>133</v>
      </c>
      <c r="AJ25" s="186"/>
      <c r="AK25" s="186"/>
      <c r="AL25" s="79" t="s">
        <v>131</v>
      </c>
      <c r="AM25" s="77"/>
      <c r="AN25" s="156" t="s">
        <v>132</v>
      </c>
      <c r="AO25" s="162"/>
      <c r="AP25" s="87"/>
      <c r="AQ25" s="77"/>
      <c r="AR25" s="54" t="s">
        <v>133</v>
      </c>
      <c r="AS25" s="186"/>
      <c r="AT25" s="186"/>
      <c r="AU25" s="79" t="s">
        <v>131</v>
      </c>
      <c r="AV25" s="55" t="s">
        <v>144</v>
      </c>
      <c r="AW25" s="186"/>
      <c r="AX25" s="186"/>
      <c r="AY25" s="156" t="s">
        <v>135</v>
      </c>
      <c r="AZ25" s="156"/>
      <c r="BA25" s="217"/>
      <c r="BB25" s="222"/>
      <c r="BC25" s="223"/>
      <c r="BD25" s="223"/>
      <c r="BE25" s="223"/>
      <c r="BF25" s="156" t="s">
        <v>131</v>
      </c>
      <c r="BG25" s="217"/>
      <c r="BH25" s="185"/>
      <c r="BI25" s="186"/>
      <c r="BJ25" s="57" t="s">
        <v>145</v>
      </c>
      <c r="BK25" s="218"/>
      <c r="BL25" s="220"/>
      <c r="BM25" s="222"/>
      <c r="BN25" s="223"/>
      <c r="BO25" s="56" t="s">
        <v>216</v>
      </c>
      <c r="BP25" s="218"/>
      <c r="BQ25" s="219"/>
      <c r="BR25" s="220"/>
      <c r="BS25" s="51"/>
      <c r="BT25" s="156" t="s">
        <v>134</v>
      </c>
      <c r="BU25" s="162"/>
      <c r="BV25" s="52"/>
      <c r="BW25" s="53"/>
      <c r="BX25" s="51"/>
      <c r="BY25" s="156" t="s">
        <v>134</v>
      </c>
      <c r="BZ25" s="162"/>
      <c r="CA25" s="52"/>
      <c r="CB25" s="53"/>
      <c r="CC25" s="51"/>
      <c r="CD25" s="156" t="s">
        <v>134</v>
      </c>
      <c r="CE25" s="162"/>
      <c r="CF25" s="52"/>
      <c r="CG25" s="53"/>
      <c r="CH25" s="51"/>
      <c r="CI25" s="156" t="s">
        <v>134</v>
      </c>
      <c r="CJ25" s="162"/>
      <c r="CK25" s="52"/>
      <c r="CL25" s="81"/>
      <c r="CN25" s="10"/>
    </row>
    <row r="26" spans="1:92" s="21" customFormat="1" x14ac:dyDescent="0.2">
      <c r="A26" s="49">
        <v>2</v>
      </c>
      <c r="B26" s="50" t="str">
        <f t="shared" si="0"/>
        <v/>
      </c>
      <c r="C26" s="356"/>
      <c r="D26" s="357"/>
      <c r="E26" s="358"/>
      <c r="F26" s="366"/>
      <c r="G26" s="367"/>
      <c r="H26" s="367"/>
      <c r="I26" s="367"/>
      <c r="J26" s="367"/>
      <c r="K26" s="367"/>
      <c r="L26" s="368"/>
      <c r="M26" s="148"/>
      <c r="N26" s="338"/>
      <c r="O26" s="156" t="s">
        <v>130</v>
      </c>
      <c r="P26" s="156"/>
      <c r="Q26" s="148"/>
      <c r="R26" s="149"/>
      <c r="S26" s="79" t="s">
        <v>131</v>
      </c>
      <c r="T26" s="77"/>
      <c r="U26" s="156" t="s">
        <v>132</v>
      </c>
      <c r="V26" s="162"/>
      <c r="W26" s="77"/>
      <c r="X26" s="78"/>
      <c r="Y26" s="77"/>
      <c r="Z26" s="156" t="s">
        <v>132</v>
      </c>
      <c r="AA26" s="162"/>
      <c r="AB26" s="77"/>
      <c r="AC26" s="78"/>
      <c r="AD26" s="77"/>
      <c r="AE26" s="156" t="s">
        <v>132</v>
      </c>
      <c r="AF26" s="162"/>
      <c r="AG26" s="87"/>
      <c r="AH26" s="77"/>
      <c r="AI26" s="54" t="s">
        <v>133</v>
      </c>
      <c r="AJ26" s="186"/>
      <c r="AK26" s="186"/>
      <c r="AL26" s="79" t="s">
        <v>131</v>
      </c>
      <c r="AM26" s="77"/>
      <c r="AN26" s="156" t="s">
        <v>132</v>
      </c>
      <c r="AO26" s="162"/>
      <c r="AP26" s="87"/>
      <c r="AQ26" s="77"/>
      <c r="AR26" s="54" t="s">
        <v>133</v>
      </c>
      <c r="AS26" s="186"/>
      <c r="AT26" s="186"/>
      <c r="AU26" s="79" t="s">
        <v>131</v>
      </c>
      <c r="AV26" s="55" t="s">
        <v>169</v>
      </c>
      <c r="AW26" s="186"/>
      <c r="AX26" s="186"/>
      <c r="AY26" s="156" t="s">
        <v>135</v>
      </c>
      <c r="AZ26" s="156"/>
      <c r="BA26" s="217"/>
      <c r="BB26" s="222"/>
      <c r="BC26" s="223"/>
      <c r="BD26" s="223"/>
      <c r="BE26" s="223"/>
      <c r="BF26" s="156" t="s">
        <v>131</v>
      </c>
      <c r="BG26" s="217"/>
      <c r="BH26" s="185"/>
      <c r="BI26" s="186"/>
      <c r="BJ26" s="57" t="s">
        <v>170</v>
      </c>
      <c r="BK26" s="218"/>
      <c r="BL26" s="220"/>
      <c r="BM26" s="222"/>
      <c r="BN26" s="223"/>
      <c r="BO26" s="56" t="s">
        <v>216</v>
      </c>
      <c r="BP26" s="218"/>
      <c r="BQ26" s="219"/>
      <c r="BR26" s="220"/>
      <c r="BS26" s="51"/>
      <c r="BT26" s="156" t="s">
        <v>134</v>
      </c>
      <c r="BU26" s="162"/>
      <c r="BV26" s="52"/>
      <c r="BW26" s="53"/>
      <c r="BX26" s="51"/>
      <c r="BY26" s="156" t="s">
        <v>134</v>
      </c>
      <c r="BZ26" s="162"/>
      <c r="CA26" s="52"/>
      <c r="CB26" s="53"/>
      <c r="CC26" s="51"/>
      <c r="CD26" s="156" t="s">
        <v>134</v>
      </c>
      <c r="CE26" s="162"/>
      <c r="CF26" s="52"/>
      <c r="CG26" s="53"/>
      <c r="CH26" s="51"/>
      <c r="CI26" s="156" t="s">
        <v>134</v>
      </c>
      <c r="CJ26" s="162"/>
      <c r="CK26" s="52"/>
      <c r="CL26" s="81"/>
    </row>
    <row r="27" spans="1:92" s="21" customFormat="1" x14ac:dyDescent="0.2">
      <c r="A27" s="49">
        <v>3</v>
      </c>
      <c r="B27" s="50" t="str">
        <f t="shared" si="0"/>
        <v/>
      </c>
      <c r="C27" s="356"/>
      <c r="D27" s="357"/>
      <c r="E27" s="358"/>
      <c r="F27" s="366"/>
      <c r="G27" s="367"/>
      <c r="H27" s="367"/>
      <c r="I27" s="367"/>
      <c r="J27" s="367"/>
      <c r="K27" s="367"/>
      <c r="L27" s="368"/>
      <c r="M27" s="148"/>
      <c r="N27" s="338"/>
      <c r="O27" s="156" t="s">
        <v>130</v>
      </c>
      <c r="P27" s="156"/>
      <c r="Q27" s="148"/>
      <c r="R27" s="149"/>
      <c r="S27" s="79" t="s">
        <v>131</v>
      </c>
      <c r="T27" s="77"/>
      <c r="U27" s="156" t="s">
        <v>132</v>
      </c>
      <c r="V27" s="162"/>
      <c r="W27" s="77"/>
      <c r="X27" s="78"/>
      <c r="Y27" s="77"/>
      <c r="Z27" s="156" t="s">
        <v>132</v>
      </c>
      <c r="AA27" s="162"/>
      <c r="AB27" s="77"/>
      <c r="AC27" s="78"/>
      <c r="AD27" s="77"/>
      <c r="AE27" s="156" t="s">
        <v>132</v>
      </c>
      <c r="AF27" s="162"/>
      <c r="AG27" s="87"/>
      <c r="AH27" s="77"/>
      <c r="AI27" s="54" t="s">
        <v>133</v>
      </c>
      <c r="AJ27" s="186"/>
      <c r="AK27" s="186"/>
      <c r="AL27" s="79" t="s">
        <v>131</v>
      </c>
      <c r="AM27" s="77"/>
      <c r="AN27" s="156" t="s">
        <v>132</v>
      </c>
      <c r="AO27" s="162"/>
      <c r="AP27" s="87"/>
      <c r="AQ27" s="77"/>
      <c r="AR27" s="54" t="s">
        <v>133</v>
      </c>
      <c r="AS27" s="186"/>
      <c r="AT27" s="186"/>
      <c r="AU27" s="79" t="s">
        <v>131</v>
      </c>
      <c r="AV27" s="55" t="s">
        <v>169</v>
      </c>
      <c r="AW27" s="186"/>
      <c r="AX27" s="186"/>
      <c r="AY27" s="156" t="s">
        <v>135</v>
      </c>
      <c r="AZ27" s="156"/>
      <c r="BA27" s="217"/>
      <c r="BB27" s="222"/>
      <c r="BC27" s="223"/>
      <c r="BD27" s="223"/>
      <c r="BE27" s="223"/>
      <c r="BF27" s="156" t="s">
        <v>131</v>
      </c>
      <c r="BG27" s="217"/>
      <c r="BH27" s="185"/>
      <c r="BI27" s="186"/>
      <c r="BJ27" s="57" t="s">
        <v>170</v>
      </c>
      <c r="BK27" s="218"/>
      <c r="BL27" s="220"/>
      <c r="BM27" s="222"/>
      <c r="BN27" s="223"/>
      <c r="BO27" s="56" t="s">
        <v>216</v>
      </c>
      <c r="BP27" s="218"/>
      <c r="BQ27" s="219"/>
      <c r="BR27" s="220"/>
      <c r="BS27" s="51"/>
      <c r="BT27" s="156" t="s">
        <v>134</v>
      </c>
      <c r="BU27" s="162"/>
      <c r="BV27" s="52"/>
      <c r="BW27" s="53"/>
      <c r="BX27" s="51"/>
      <c r="BY27" s="156" t="s">
        <v>134</v>
      </c>
      <c r="BZ27" s="162"/>
      <c r="CA27" s="52"/>
      <c r="CB27" s="53"/>
      <c r="CC27" s="51"/>
      <c r="CD27" s="156" t="s">
        <v>134</v>
      </c>
      <c r="CE27" s="162"/>
      <c r="CF27" s="52"/>
      <c r="CG27" s="53"/>
      <c r="CH27" s="51"/>
      <c r="CI27" s="156" t="s">
        <v>134</v>
      </c>
      <c r="CJ27" s="162"/>
      <c r="CK27" s="52"/>
      <c r="CL27" s="81"/>
    </row>
    <row r="28" spans="1:92" s="21" customFormat="1" x14ac:dyDescent="0.2">
      <c r="A28" s="49">
        <v>4</v>
      </c>
      <c r="B28" s="50" t="str">
        <f t="shared" si="0"/>
        <v/>
      </c>
      <c r="C28" s="356"/>
      <c r="D28" s="357"/>
      <c r="E28" s="358"/>
      <c r="F28" s="366"/>
      <c r="G28" s="367"/>
      <c r="H28" s="367"/>
      <c r="I28" s="367"/>
      <c r="J28" s="367"/>
      <c r="K28" s="367"/>
      <c r="L28" s="368"/>
      <c r="M28" s="148"/>
      <c r="N28" s="338"/>
      <c r="O28" s="156" t="s">
        <v>130</v>
      </c>
      <c r="P28" s="156"/>
      <c r="Q28" s="148"/>
      <c r="R28" s="149"/>
      <c r="S28" s="79" t="s">
        <v>131</v>
      </c>
      <c r="T28" s="77"/>
      <c r="U28" s="156" t="s">
        <v>132</v>
      </c>
      <c r="V28" s="162"/>
      <c r="W28" s="77"/>
      <c r="X28" s="78"/>
      <c r="Y28" s="77"/>
      <c r="Z28" s="156" t="s">
        <v>132</v>
      </c>
      <c r="AA28" s="162"/>
      <c r="AB28" s="77"/>
      <c r="AC28" s="78"/>
      <c r="AD28" s="77"/>
      <c r="AE28" s="156" t="s">
        <v>132</v>
      </c>
      <c r="AF28" s="162"/>
      <c r="AG28" s="87"/>
      <c r="AH28" s="77"/>
      <c r="AI28" s="54" t="s">
        <v>133</v>
      </c>
      <c r="AJ28" s="186"/>
      <c r="AK28" s="186"/>
      <c r="AL28" s="79" t="s">
        <v>131</v>
      </c>
      <c r="AM28" s="77"/>
      <c r="AN28" s="156" t="s">
        <v>132</v>
      </c>
      <c r="AO28" s="162"/>
      <c r="AP28" s="87"/>
      <c r="AQ28" s="77"/>
      <c r="AR28" s="54" t="s">
        <v>133</v>
      </c>
      <c r="AS28" s="186"/>
      <c r="AT28" s="186"/>
      <c r="AU28" s="79" t="s">
        <v>131</v>
      </c>
      <c r="AV28" s="55" t="s">
        <v>169</v>
      </c>
      <c r="AW28" s="186"/>
      <c r="AX28" s="186"/>
      <c r="AY28" s="156" t="s">
        <v>135</v>
      </c>
      <c r="AZ28" s="156"/>
      <c r="BA28" s="217"/>
      <c r="BB28" s="222"/>
      <c r="BC28" s="223"/>
      <c r="BD28" s="223"/>
      <c r="BE28" s="223"/>
      <c r="BF28" s="156" t="s">
        <v>131</v>
      </c>
      <c r="BG28" s="217"/>
      <c r="BH28" s="185"/>
      <c r="BI28" s="186"/>
      <c r="BJ28" s="57" t="s">
        <v>170</v>
      </c>
      <c r="BK28" s="218"/>
      <c r="BL28" s="220"/>
      <c r="BM28" s="222"/>
      <c r="BN28" s="223"/>
      <c r="BO28" s="56" t="s">
        <v>216</v>
      </c>
      <c r="BP28" s="218"/>
      <c r="BQ28" s="219"/>
      <c r="BR28" s="220"/>
      <c r="BS28" s="51"/>
      <c r="BT28" s="156" t="s">
        <v>134</v>
      </c>
      <c r="BU28" s="162"/>
      <c r="BV28" s="52"/>
      <c r="BW28" s="53"/>
      <c r="BX28" s="51"/>
      <c r="BY28" s="156" t="s">
        <v>134</v>
      </c>
      <c r="BZ28" s="162"/>
      <c r="CA28" s="52"/>
      <c r="CB28" s="53"/>
      <c r="CC28" s="51"/>
      <c r="CD28" s="156" t="s">
        <v>134</v>
      </c>
      <c r="CE28" s="162"/>
      <c r="CF28" s="52"/>
      <c r="CG28" s="53"/>
      <c r="CH28" s="51"/>
      <c r="CI28" s="156" t="s">
        <v>134</v>
      </c>
      <c r="CJ28" s="162"/>
      <c r="CK28" s="52"/>
      <c r="CL28" s="81"/>
    </row>
    <row r="29" spans="1:92" s="21" customFormat="1" x14ac:dyDescent="0.2">
      <c r="A29" s="49">
        <v>5</v>
      </c>
      <c r="B29" s="50" t="str">
        <f t="shared" si="0"/>
        <v/>
      </c>
      <c r="C29" s="356"/>
      <c r="D29" s="357"/>
      <c r="E29" s="358"/>
      <c r="F29" s="366"/>
      <c r="G29" s="367"/>
      <c r="H29" s="367"/>
      <c r="I29" s="367"/>
      <c r="J29" s="367"/>
      <c r="K29" s="367"/>
      <c r="L29" s="368"/>
      <c r="M29" s="148"/>
      <c r="N29" s="338"/>
      <c r="O29" s="156" t="s">
        <v>130</v>
      </c>
      <c r="P29" s="156"/>
      <c r="Q29" s="148"/>
      <c r="R29" s="149"/>
      <c r="S29" s="79" t="s">
        <v>131</v>
      </c>
      <c r="T29" s="77"/>
      <c r="U29" s="156" t="s">
        <v>132</v>
      </c>
      <c r="V29" s="162"/>
      <c r="W29" s="77"/>
      <c r="X29" s="78"/>
      <c r="Y29" s="77"/>
      <c r="Z29" s="156" t="s">
        <v>132</v>
      </c>
      <c r="AA29" s="162"/>
      <c r="AB29" s="77"/>
      <c r="AC29" s="78"/>
      <c r="AD29" s="77"/>
      <c r="AE29" s="156" t="s">
        <v>132</v>
      </c>
      <c r="AF29" s="162"/>
      <c r="AG29" s="87"/>
      <c r="AH29" s="77"/>
      <c r="AI29" s="54" t="s">
        <v>133</v>
      </c>
      <c r="AJ29" s="186"/>
      <c r="AK29" s="186"/>
      <c r="AL29" s="79" t="s">
        <v>131</v>
      </c>
      <c r="AM29" s="77"/>
      <c r="AN29" s="156" t="s">
        <v>132</v>
      </c>
      <c r="AO29" s="162"/>
      <c r="AP29" s="87"/>
      <c r="AQ29" s="77"/>
      <c r="AR29" s="54" t="s">
        <v>133</v>
      </c>
      <c r="AS29" s="186"/>
      <c r="AT29" s="186"/>
      <c r="AU29" s="79" t="s">
        <v>131</v>
      </c>
      <c r="AV29" s="55" t="s">
        <v>169</v>
      </c>
      <c r="AW29" s="186"/>
      <c r="AX29" s="186"/>
      <c r="AY29" s="156" t="s">
        <v>135</v>
      </c>
      <c r="AZ29" s="156"/>
      <c r="BA29" s="217"/>
      <c r="BB29" s="222"/>
      <c r="BC29" s="223"/>
      <c r="BD29" s="223"/>
      <c r="BE29" s="223"/>
      <c r="BF29" s="156" t="s">
        <v>131</v>
      </c>
      <c r="BG29" s="217"/>
      <c r="BH29" s="185"/>
      <c r="BI29" s="186"/>
      <c r="BJ29" s="57" t="s">
        <v>170</v>
      </c>
      <c r="BK29" s="218"/>
      <c r="BL29" s="220"/>
      <c r="BM29" s="222"/>
      <c r="BN29" s="223"/>
      <c r="BO29" s="56" t="s">
        <v>216</v>
      </c>
      <c r="BP29" s="218"/>
      <c r="BQ29" s="219"/>
      <c r="BR29" s="220"/>
      <c r="BS29" s="51"/>
      <c r="BT29" s="156" t="s">
        <v>134</v>
      </c>
      <c r="BU29" s="162"/>
      <c r="BV29" s="52"/>
      <c r="BW29" s="53"/>
      <c r="BX29" s="51"/>
      <c r="BY29" s="156" t="s">
        <v>134</v>
      </c>
      <c r="BZ29" s="162"/>
      <c r="CA29" s="52"/>
      <c r="CB29" s="53"/>
      <c r="CC29" s="51"/>
      <c r="CD29" s="156" t="s">
        <v>134</v>
      </c>
      <c r="CE29" s="162"/>
      <c r="CF29" s="52"/>
      <c r="CG29" s="53"/>
      <c r="CH29" s="51"/>
      <c r="CI29" s="156" t="s">
        <v>134</v>
      </c>
      <c r="CJ29" s="162"/>
      <c r="CK29" s="52"/>
      <c r="CL29" s="81"/>
    </row>
    <row r="30" spans="1:92" s="21" customFormat="1" ht="12" customHeight="1" x14ac:dyDescent="0.2">
      <c r="A30" s="49">
        <v>6</v>
      </c>
      <c r="B30" s="50" t="str">
        <f t="shared" si="0"/>
        <v/>
      </c>
      <c r="C30" s="356"/>
      <c r="D30" s="357"/>
      <c r="E30" s="358"/>
      <c r="F30" s="366"/>
      <c r="G30" s="367"/>
      <c r="H30" s="367"/>
      <c r="I30" s="367"/>
      <c r="J30" s="367"/>
      <c r="K30" s="367"/>
      <c r="L30" s="368"/>
      <c r="M30" s="148"/>
      <c r="N30" s="338"/>
      <c r="O30" s="156" t="s">
        <v>171</v>
      </c>
      <c r="P30" s="156"/>
      <c r="Q30" s="148"/>
      <c r="R30" s="149"/>
      <c r="S30" s="79" t="s">
        <v>158</v>
      </c>
      <c r="T30" s="77"/>
      <c r="U30" s="156" t="s">
        <v>134</v>
      </c>
      <c r="V30" s="162"/>
      <c r="W30" s="77"/>
      <c r="X30" s="78"/>
      <c r="Y30" s="77"/>
      <c r="Z30" s="156" t="s">
        <v>134</v>
      </c>
      <c r="AA30" s="162"/>
      <c r="AB30" s="77"/>
      <c r="AC30" s="78"/>
      <c r="AD30" s="77"/>
      <c r="AE30" s="156" t="s">
        <v>134</v>
      </c>
      <c r="AF30" s="162"/>
      <c r="AG30" s="87"/>
      <c r="AH30" s="77"/>
      <c r="AI30" s="54" t="s">
        <v>172</v>
      </c>
      <c r="AJ30" s="186"/>
      <c r="AK30" s="186"/>
      <c r="AL30" s="79" t="s">
        <v>158</v>
      </c>
      <c r="AM30" s="77"/>
      <c r="AN30" s="156" t="s">
        <v>134</v>
      </c>
      <c r="AO30" s="162"/>
      <c r="AP30" s="87"/>
      <c r="AQ30" s="77"/>
      <c r="AR30" s="54" t="s">
        <v>172</v>
      </c>
      <c r="AS30" s="186"/>
      <c r="AT30" s="186"/>
      <c r="AU30" s="79" t="s">
        <v>158</v>
      </c>
      <c r="AV30" s="55" t="s">
        <v>169</v>
      </c>
      <c r="AW30" s="186"/>
      <c r="AX30" s="186"/>
      <c r="AY30" s="156" t="s">
        <v>173</v>
      </c>
      <c r="AZ30" s="156"/>
      <c r="BA30" s="217"/>
      <c r="BB30" s="222"/>
      <c r="BC30" s="223"/>
      <c r="BD30" s="223"/>
      <c r="BE30" s="223"/>
      <c r="BF30" s="156" t="s">
        <v>158</v>
      </c>
      <c r="BG30" s="217"/>
      <c r="BH30" s="185"/>
      <c r="BI30" s="186"/>
      <c r="BJ30" s="57" t="s">
        <v>170</v>
      </c>
      <c r="BK30" s="218"/>
      <c r="BL30" s="220"/>
      <c r="BM30" s="222"/>
      <c r="BN30" s="223"/>
      <c r="BO30" s="56" t="s">
        <v>216</v>
      </c>
      <c r="BP30" s="218"/>
      <c r="BQ30" s="219"/>
      <c r="BR30" s="220"/>
      <c r="BS30" s="51"/>
      <c r="BT30" s="156" t="s">
        <v>134</v>
      </c>
      <c r="BU30" s="162"/>
      <c r="BV30" s="52"/>
      <c r="BW30" s="53"/>
      <c r="BX30" s="51"/>
      <c r="BY30" s="156" t="s">
        <v>134</v>
      </c>
      <c r="BZ30" s="162"/>
      <c r="CA30" s="52"/>
      <c r="CB30" s="53"/>
      <c r="CC30" s="51"/>
      <c r="CD30" s="156" t="s">
        <v>134</v>
      </c>
      <c r="CE30" s="162"/>
      <c r="CF30" s="52"/>
      <c r="CG30" s="53"/>
      <c r="CH30" s="51"/>
      <c r="CI30" s="156" t="s">
        <v>134</v>
      </c>
      <c r="CJ30" s="162"/>
      <c r="CK30" s="52"/>
      <c r="CL30" s="81"/>
    </row>
    <row r="31" spans="1:92" s="21" customFormat="1" x14ac:dyDescent="0.2">
      <c r="A31" s="49">
        <v>7</v>
      </c>
      <c r="B31" s="50" t="str">
        <f t="shared" si="0"/>
        <v/>
      </c>
      <c r="C31" s="356"/>
      <c r="D31" s="357"/>
      <c r="E31" s="358"/>
      <c r="F31" s="366"/>
      <c r="G31" s="367"/>
      <c r="H31" s="367"/>
      <c r="I31" s="367"/>
      <c r="J31" s="367"/>
      <c r="K31" s="367"/>
      <c r="L31" s="368"/>
      <c r="M31" s="148"/>
      <c r="N31" s="338"/>
      <c r="O31" s="156" t="s">
        <v>171</v>
      </c>
      <c r="P31" s="156"/>
      <c r="Q31" s="148"/>
      <c r="R31" s="149"/>
      <c r="S31" s="79" t="s">
        <v>158</v>
      </c>
      <c r="T31" s="77"/>
      <c r="U31" s="156" t="s">
        <v>134</v>
      </c>
      <c r="V31" s="162"/>
      <c r="W31" s="77"/>
      <c r="X31" s="78"/>
      <c r="Y31" s="77"/>
      <c r="Z31" s="156" t="s">
        <v>134</v>
      </c>
      <c r="AA31" s="162"/>
      <c r="AB31" s="77"/>
      <c r="AC31" s="78"/>
      <c r="AD31" s="77"/>
      <c r="AE31" s="156" t="s">
        <v>134</v>
      </c>
      <c r="AF31" s="162"/>
      <c r="AG31" s="87"/>
      <c r="AH31" s="77"/>
      <c r="AI31" s="54" t="s">
        <v>172</v>
      </c>
      <c r="AJ31" s="186"/>
      <c r="AK31" s="186"/>
      <c r="AL31" s="79" t="s">
        <v>158</v>
      </c>
      <c r="AM31" s="77"/>
      <c r="AN31" s="156" t="s">
        <v>134</v>
      </c>
      <c r="AO31" s="162"/>
      <c r="AP31" s="87"/>
      <c r="AQ31" s="77"/>
      <c r="AR31" s="54" t="s">
        <v>172</v>
      </c>
      <c r="AS31" s="186"/>
      <c r="AT31" s="186"/>
      <c r="AU31" s="79" t="s">
        <v>158</v>
      </c>
      <c r="AV31" s="55" t="s">
        <v>169</v>
      </c>
      <c r="AW31" s="186"/>
      <c r="AX31" s="186"/>
      <c r="AY31" s="156" t="s">
        <v>173</v>
      </c>
      <c r="AZ31" s="156"/>
      <c r="BA31" s="217"/>
      <c r="BB31" s="222"/>
      <c r="BC31" s="223"/>
      <c r="BD31" s="223"/>
      <c r="BE31" s="223"/>
      <c r="BF31" s="156" t="s">
        <v>158</v>
      </c>
      <c r="BG31" s="217"/>
      <c r="BH31" s="185"/>
      <c r="BI31" s="186"/>
      <c r="BJ31" s="57" t="s">
        <v>170</v>
      </c>
      <c r="BK31" s="218"/>
      <c r="BL31" s="220"/>
      <c r="BM31" s="222"/>
      <c r="BN31" s="223"/>
      <c r="BO31" s="56" t="s">
        <v>216</v>
      </c>
      <c r="BP31" s="218"/>
      <c r="BQ31" s="219"/>
      <c r="BR31" s="220"/>
      <c r="BS31" s="51"/>
      <c r="BT31" s="156" t="s">
        <v>134</v>
      </c>
      <c r="BU31" s="162"/>
      <c r="BV31" s="52"/>
      <c r="BW31" s="53"/>
      <c r="BX31" s="51"/>
      <c r="BY31" s="156" t="s">
        <v>134</v>
      </c>
      <c r="BZ31" s="162"/>
      <c r="CA31" s="52"/>
      <c r="CB31" s="53"/>
      <c r="CC31" s="51"/>
      <c r="CD31" s="156" t="s">
        <v>134</v>
      </c>
      <c r="CE31" s="162"/>
      <c r="CF31" s="52"/>
      <c r="CG31" s="53"/>
      <c r="CH31" s="51"/>
      <c r="CI31" s="156" t="s">
        <v>134</v>
      </c>
      <c r="CJ31" s="162"/>
      <c r="CK31" s="52"/>
      <c r="CL31" s="81"/>
    </row>
    <row r="32" spans="1:92" s="21" customFormat="1" x14ac:dyDescent="0.2">
      <c r="A32" s="49">
        <v>8</v>
      </c>
      <c r="B32" s="50" t="str">
        <f t="shared" si="0"/>
        <v/>
      </c>
      <c r="C32" s="356"/>
      <c r="D32" s="357"/>
      <c r="E32" s="358"/>
      <c r="F32" s="366"/>
      <c r="G32" s="367"/>
      <c r="H32" s="367"/>
      <c r="I32" s="367"/>
      <c r="J32" s="367"/>
      <c r="K32" s="367"/>
      <c r="L32" s="368"/>
      <c r="M32" s="148"/>
      <c r="N32" s="338"/>
      <c r="O32" s="156" t="s">
        <v>171</v>
      </c>
      <c r="P32" s="156"/>
      <c r="Q32" s="148"/>
      <c r="R32" s="149"/>
      <c r="S32" s="79" t="s">
        <v>158</v>
      </c>
      <c r="T32" s="77"/>
      <c r="U32" s="156" t="s">
        <v>134</v>
      </c>
      <c r="V32" s="162"/>
      <c r="W32" s="77"/>
      <c r="X32" s="78"/>
      <c r="Y32" s="77"/>
      <c r="Z32" s="156" t="s">
        <v>134</v>
      </c>
      <c r="AA32" s="162"/>
      <c r="AB32" s="77"/>
      <c r="AC32" s="78"/>
      <c r="AD32" s="77"/>
      <c r="AE32" s="156" t="s">
        <v>134</v>
      </c>
      <c r="AF32" s="162"/>
      <c r="AG32" s="87"/>
      <c r="AH32" s="77"/>
      <c r="AI32" s="54" t="s">
        <v>172</v>
      </c>
      <c r="AJ32" s="186"/>
      <c r="AK32" s="186"/>
      <c r="AL32" s="79" t="s">
        <v>158</v>
      </c>
      <c r="AM32" s="77"/>
      <c r="AN32" s="156" t="s">
        <v>134</v>
      </c>
      <c r="AO32" s="162"/>
      <c r="AP32" s="87"/>
      <c r="AQ32" s="77"/>
      <c r="AR32" s="54" t="s">
        <v>172</v>
      </c>
      <c r="AS32" s="186"/>
      <c r="AT32" s="186"/>
      <c r="AU32" s="79" t="s">
        <v>158</v>
      </c>
      <c r="AV32" s="55" t="s">
        <v>169</v>
      </c>
      <c r="AW32" s="186"/>
      <c r="AX32" s="186"/>
      <c r="AY32" s="156" t="s">
        <v>173</v>
      </c>
      <c r="AZ32" s="156"/>
      <c r="BA32" s="217"/>
      <c r="BB32" s="222"/>
      <c r="BC32" s="223"/>
      <c r="BD32" s="223"/>
      <c r="BE32" s="223"/>
      <c r="BF32" s="156" t="s">
        <v>158</v>
      </c>
      <c r="BG32" s="217"/>
      <c r="BH32" s="185"/>
      <c r="BI32" s="186"/>
      <c r="BJ32" s="57" t="s">
        <v>170</v>
      </c>
      <c r="BK32" s="218"/>
      <c r="BL32" s="220"/>
      <c r="BM32" s="222"/>
      <c r="BN32" s="223"/>
      <c r="BO32" s="56" t="s">
        <v>216</v>
      </c>
      <c r="BP32" s="218"/>
      <c r="BQ32" s="219"/>
      <c r="BR32" s="220"/>
      <c r="BS32" s="51"/>
      <c r="BT32" s="156" t="s">
        <v>134</v>
      </c>
      <c r="BU32" s="162"/>
      <c r="BV32" s="52"/>
      <c r="BW32" s="53"/>
      <c r="BX32" s="51"/>
      <c r="BY32" s="156" t="s">
        <v>134</v>
      </c>
      <c r="BZ32" s="162"/>
      <c r="CA32" s="52"/>
      <c r="CB32" s="53"/>
      <c r="CC32" s="51"/>
      <c r="CD32" s="156" t="s">
        <v>134</v>
      </c>
      <c r="CE32" s="162"/>
      <c r="CF32" s="52"/>
      <c r="CG32" s="53"/>
      <c r="CH32" s="51"/>
      <c r="CI32" s="156" t="s">
        <v>134</v>
      </c>
      <c r="CJ32" s="162"/>
      <c r="CK32" s="52"/>
      <c r="CL32" s="81"/>
    </row>
    <row r="33" spans="1:90" s="21" customFormat="1" x14ac:dyDescent="0.2">
      <c r="A33" s="49">
        <v>9</v>
      </c>
      <c r="B33" s="50" t="str">
        <f t="shared" si="0"/>
        <v/>
      </c>
      <c r="C33" s="356"/>
      <c r="D33" s="357"/>
      <c r="E33" s="358"/>
      <c r="F33" s="366"/>
      <c r="G33" s="367"/>
      <c r="H33" s="367"/>
      <c r="I33" s="367"/>
      <c r="J33" s="367"/>
      <c r="K33" s="367"/>
      <c r="L33" s="368"/>
      <c r="M33" s="148"/>
      <c r="N33" s="338"/>
      <c r="O33" s="156" t="s">
        <v>171</v>
      </c>
      <c r="P33" s="156"/>
      <c r="Q33" s="148"/>
      <c r="R33" s="149"/>
      <c r="S33" s="79" t="s">
        <v>158</v>
      </c>
      <c r="T33" s="77"/>
      <c r="U33" s="156" t="s">
        <v>134</v>
      </c>
      <c r="V33" s="162"/>
      <c r="W33" s="77"/>
      <c r="X33" s="78"/>
      <c r="Y33" s="77"/>
      <c r="Z33" s="156" t="s">
        <v>134</v>
      </c>
      <c r="AA33" s="162"/>
      <c r="AB33" s="77"/>
      <c r="AC33" s="78"/>
      <c r="AD33" s="77"/>
      <c r="AE33" s="156" t="s">
        <v>134</v>
      </c>
      <c r="AF33" s="162"/>
      <c r="AG33" s="87"/>
      <c r="AH33" s="77"/>
      <c r="AI33" s="54" t="s">
        <v>172</v>
      </c>
      <c r="AJ33" s="186"/>
      <c r="AK33" s="186"/>
      <c r="AL33" s="79" t="s">
        <v>158</v>
      </c>
      <c r="AM33" s="77"/>
      <c r="AN33" s="156" t="s">
        <v>134</v>
      </c>
      <c r="AO33" s="162"/>
      <c r="AP33" s="87"/>
      <c r="AQ33" s="77"/>
      <c r="AR33" s="54" t="s">
        <v>172</v>
      </c>
      <c r="AS33" s="186"/>
      <c r="AT33" s="186"/>
      <c r="AU33" s="79" t="s">
        <v>158</v>
      </c>
      <c r="AV33" s="55" t="s">
        <v>169</v>
      </c>
      <c r="AW33" s="186"/>
      <c r="AX33" s="186"/>
      <c r="AY33" s="156" t="s">
        <v>173</v>
      </c>
      <c r="AZ33" s="156"/>
      <c r="BA33" s="217"/>
      <c r="BB33" s="222"/>
      <c r="BC33" s="223"/>
      <c r="BD33" s="223"/>
      <c r="BE33" s="223"/>
      <c r="BF33" s="156" t="s">
        <v>158</v>
      </c>
      <c r="BG33" s="217"/>
      <c r="BH33" s="185"/>
      <c r="BI33" s="186"/>
      <c r="BJ33" s="57" t="s">
        <v>170</v>
      </c>
      <c r="BK33" s="218"/>
      <c r="BL33" s="220"/>
      <c r="BM33" s="222"/>
      <c r="BN33" s="223"/>
      <c r="BO33" s="56" t="s">
        <v>216</v>
      </c>
      <c r="BP33" s="218"/>
      <c r="BQ33" s="219"/>
      <c r="BR33" s="220"/>
      <c r="BS33" s="51"/>
      <c r="BT33" s="156" t="s">
        <v>134</v>
      </c>
      <c r="BU33" s="162"/>
      <c r="BV33" s="52"/>
      <c r="BW33" s="53"/>
      <c r="BX33" s="51"/>
      <c r="BY33" s="156" t="s">
        <v>134</v>
      </c>
      <c r="BZ33" s="162"/>
      <c r="CA33" s="52"/>
      <c r="CB33" s="53"/>
      <c r="CC33" s="51"/>
      <c r="CD33" s="156" t="s">
        <v>134</v>
      </c>
      <c r="CE33" s="162"/>
      <c r="CF33" s="52"/>
      <c r="CG33" s="53"/>
      <c r="CH33" s="51"/>
      <c r="CI33" s="156" t="s">
        <v>134</v>
      </c>
      <c r="CJ33" s="162"/>
      <c r="CK33" s="52"/>
      <c r="CL33" s="81"/>
    </row>
    <row r="34" spans="1:90" s="21" customFormat="1" x14ac:dyDescent="0.2">
      <c r="A34" s="49">
        <v>10</v>
      </c>
      <c r="B34" s="50" t="str">
        <f t="shared" si="0"/>
        <v/>
      </c>
      <c r="C34" s="356"/>
      <c r="D34" s="357"/>
      <c r="E34" s="358"/>
      <c r="F34" s="366"/>
      <c r="G34" s="367"/>
      <c r="H34" s="367"/>
      <c r="I34" s="367"/>
      <c r="J34" s="367"/>
      <c r="K34" s="367"/>
      <c r="L34" s="368"/>
      <c r="M34" s="148"/>
      <c r="N34" s="338"/>
      <c r="O34" s="156" t="s">
        <v>171</v>
      </c>
      <c r="P34" s="156"/>
      <c r="Q34" s="148"/>
      <c r="R34" s="149"/>
      <c r="S34" s="79" t="s">
        <v>158</v>
      </c>
      <c r="T34" s="77"/>
      <c r="U34" s="156" t="s">
        <v>134</v>
      </c>
      <c r="V34" s="162"/>
      <c r="W34" s="77"/>
      <c r="X34" s="78"/>
      <c r="Y34" s="77"/>
      <c r="Z34" s="156" t="s">
        <v>134</v>
      </c>
      <c r="AA34" s="162"/>
      <c r="AB34" s="77"/>
      <c r="AC34" s="78"/>
      <c r="AD34" s="77"/>
      <c r="AE34" s="156" t="s">
        <v>134</v>
      </c>
      <c r="AF34" s="162"/>
      <c r="AG34" s="87"/>
      <c r="AH34" s="77"/>
      <c r="AI34" s="54" t="s">
        <v>172</v>
      </c>
      <c r="AJ34" s="186"/>
      <c r="AK34" s="186"/>
      <c r="AL34" s="79" t="s">
        <v>158</v>
      </c>
      <c r="AM34" s="77"/>
      <c r="AN34" s="156" t="s">
        <v>134</v>
      </c>
      <c r="AO34" s="162"/>
      <c r="AP34" s="87"/>
      <c r="AQ34" s="77"/>
      <c r="AR34" s="54" t="s">
        <v>172</v>
      </c>
      <c r="AS34" s="186"/>
      <c r="AT34" s="186"/>
      <c r="AU34" s="79" t="s">
        <v>158</v>
      </c>
      <c r="AV34" s="55" t="s">
        <v>169</v>
      </c>
      <c r="AW34" s="186"/>
      <c r="AX34" s="186"/>
      <c r="AY34" s="156" t="s">
        <v>173</v>
      </c>
      <c r="AZ34" s="156"/>
      <c r="BA34" s="217"/>
      <c r="BB34" s="222"/>
      <c r="BC34" s="223"/>
      <c r="BD34" s="223"/>
      <c r="BE34" s="223"/>
      <c r="BF34" s="156" t="s">
        <v>158</v>
      </c>
      <c r="BG34" s="217"/>
      <c r="BH34" s="185"/>
      <c r="BI34" s="186"/>
      <c r="BJ34" s="57" t="s">
        <v>170</v>
      </c>
      <c r="BK34" s="218"/>
      <c r="BL34" s="220"/>
      <c r="BM34" s="222"/>
      <c r="BN34" s="223"/>
      <c r="BO34" s="56" t="s">
        <v>216</v>
      </c>
      <c r="BP34" s="218"/>
      <c r="BQ34" s="219"/>
      <c r="BR34" s="220"/>
      <c r="BS34" s="51"/>
      <c r="BT34" s="156" t="s">
        <v>134</v>
      </c>
      <c r="BU34" s="162"/>
      <c r="BV34" s="52"/>
      <c r="BW34" s="53"/>
      <c r="BX34" s="51"/>
      <c r="BY34" s="156" t="s">
        <v>134</v>
      </c>
      <c r="BZ34" s="162"/>
      <c r="CA34" s="52"/>
      <c r="CB34" s="53"/>
      <c r="CC34" s="51"/>
      <c r="CD34" s="156" t="s">
        <v>134</v>
      </c>
      <c r="CE34" s="162"/>
      <c r="CF34" s="52"/>
      <c r="CG34" s="53"/>
      <c r="CH34" s="51"/>
      <c r="CI34" s="156" t="s">
        <v>134</v>
      </c>
      <c r="CJ34" s="162"/>
      <c r="CK34" s="52"/>
      <c r="CL34" s="81"/>
    </row>
    <row r="35" spans="1:90" s="21" customFormat="1" x14ac:dyDescent="0.2">
      <c r="A35" s="49">
        <v>11</v>
      </c>
      <c r="B35" s="50" t="str">
        <f t="shared" si="0"/>
        <v/>
      </c>
      <c r="C35" s="356"/>
      <c r="D35" s="357"/>
      <c r="E35" s="358"/>
      <c r="F35" s="366"/>
      <c r="G35" s="367"/>
      <c r="H35" s="367"/>
      <c r="I35" s="367"/>
      <c r="J35" s="367"/>
      <c r="K35" s="367"/>
      <c r="L35" s="368"/>
      <c r="M35" s="148"/>
      <c r="N35" s="338"/>
      <c r="O35" s="156" t="s">
        <v>171</v>
      </c>
      <c r="P35" s="156"/>
      <c r="Q35" s="148"/>
      <c r="R35" s="149"/>
      <c r="S35" s="79" t="s">
        <v>158</v>
      </c>
      <c r="T35" s="77"/>
      <c r="U35" s="156" t="s">
        <v>134</v>
      </c>
      <c r="V35" s="162"/>
      <c r="W35" s="77"/>
      <c r="X35" s="78"/>
      <c r="Y35" s="77"/>
      <c r="Z35" s="156" t="s">
        <v>134</v>
      </c>
      <c r="AA35" s="162"/>
      <c r="AB35" s="77"/>
      <c r="AC35" s="78"/>
      <c r="AD35" s="77"/>
      <c r="AE35" s="156" t="s">
        <v>134</v>
      </c>
      <c r="AF35" s="162"/>
      <c r="AG35" s="87"/>
      <c r="AH35" s="77"/>
      <c r="AI35" s="54" t="s">
        <v>172</v>
      </c>
      <c r="AJ35" s="186"/>
      <c r="AK35" s="186"/>
      <c r="AL35" s="79" t="s">
        <v>158</v>
      </c>
      <c r="AM35" s="77"/>
      <c r="AN35" s="156" t="s">
        <v>134</v>
      </c>
      <c r="AO35" s="162"/>
      <c r="AP35" s="87"/>
      <c r="AQ35" s="77"/>
      <c r="AR35" s="54" t="s">
        <v>172</v>
      </c>
      <c r="AS35" s="186"/>
      <c r="AT35" s="186"/>
      <c r="AU35" s="79" t="s">
        <v>158</v>
      </c>
      <c r="AV35" s="55" t="s">
        <v>169</v>
      </c>
      <c r="AW35" s="186"/>
      <c r="AX35" s="186"/>
      <c r="AY35" s="156" t="s">
        <v>173</v>
      </c>
      <c r="AZ35" s="156"/>
      <c r="BA35" s="217"/>
      <c r="BB35" s="222"/>
      <c r="BC35" s="223"/>
      <c r="BD35" s="223"/>
      <c r="BE35" s="223"/>
      <c r="BF35" s="156" t="s">
        <v>158</v>
      </c>
      <c r="BG35" s="217"/>
      <c r="BH35" s="185"/>
      <c r="BI35" s="186"/>
      <c r="BJ35" s="57" t="s">
        <v>170</v>
      </c>
      <c r="BK35" s="218"/>
      <c r="BL35" s="220"/>
      <c r="BM35" s="222"/>
      <c r="BN35" s="223"/>
      <c r="BO35" s="56" t="s">
        <v>216</v>
      </c>
      <c r="BP35" s="218"/>
      <c r="BQ35" s="219"/>
      <c r="BR35" s="220"/>
      <c r="BS35" s="51"/>
      <c r="BT35" s="156" t="s">
        <v>134</v>
      </c>
      <c r="BU35" s="162"/>
      <c r="BV35" s="52"/>
      <c r="BW35" s="53"/>
      <c r="BX35" s="51"/>
      <c r="BY35" s="156" t="s">
        <v>134</v>
      </c>
      <c r="BZ35" s="162"/>
      <c r="CA35" s="52"/>
      <c r="CB35" s="53"/>
      <c r="CC35" s="51"/>
      <c r="CD35" s="156" t="s">
        <v>134</v>
      </c>
      <c r="CE35" s="162"/>
      <c r="CF35" s="52"/>
      <c r="CG35" s="53"/>
      <c r="CH35" s="51"/>
      <c r="CI35" s="156" t="s">
        <v>134</v>
      </c>
      <c r="CJ35" s="162"/>
      <c r="CK35" s="52"/>
      <c r="CL35" s="81"/>
    </row>
    <row r="36" spans="1:90" s="21" customFormat="1" x14ac:dyDescent="0.2">
      <c r="A36" s="49">
        <v>12</v>
      </c>
      <c r="B36" s="50" t="str">
        <f t="shared" si="0"/>
        <v/>
      </c>
      <c r="C36" s="356"/>
      <c r="D36" s="357"/>
      <c r="E36" s="358"/>
      <c r="F36" s="366"/>
      <c r="G36" s="367"/>
      <c r="H36" s="367"/>
      <c r="I36" s="367"/>
      <c r="J36" s="367"/>
      <c r="K36" s="367"/>
      <c r="L36" s="368"/>
      <c r="M36" s="148"/>
      <c r="N36" s="338"/>
      <c r="O36" s="156" t="s">
        <v>171</v>
      </c>
      <c r="P36" s="156"/>
      <c r="Q36" s="148"/>
      <c r="R36" s="149"/>
      <c r="S36" s="79" t="s">
        <v>158</v>
      </c>
      <c r="T36" s="77"/>
      <c r="U36" s="156" t="s">
        <v>134</v>
      </c>
      <c r="V36" s="162"/>
      <c r="W36" s="77"/>
      <c r="X36" s="78"/>
      <c r="Y36" s="77"/>
      <c r="Z36" s="156" t="s">
        <v>134</v>
      </c>
      <c r="AA36" s="162"/>
      <c r="AB36" s="77"/>
      <c r="AC36" s="78"/>
      <c r="AD36" s="77"/>
      <c r="AE36" s="156" t="s">
        <v>134</v>
      </c>
      <c r="AF36" s="162"/>
      <c r="AG36" s="87"/>
      <c r="AH36" s="77"/>
      <c r="AI36" s="54" t="s">
        <v>172</v>
      </c>
      <c r="AJ36" s="186"/>
      <c r="AK36" s="186"/>
      <c r="AL36" s="79" t="s">
        <v>158</v>
      </c>
      <c r="AM36" s="77"/>
      <c r="AN36" s="156" t="s">
        <v>134</v>
      </c>
      <c r="AO36" s="162"/>
      <c r="AP36" s="87"/>
      <c r="AQ36" s="77"/>
      <c r="AR36" s="54" t="s">
        <v>172</v>
      </c>
      <c r="AS36" s="186"/>
      <c r="AT36" s="186"/>
      <c r="AU36" s="79" t="s">
        <v>158</v>
      </c>
      <c r="AV36" s="55" t="s">
        <v>169</v>
      </c>
      <c r="AW36" s="186"/>
      <c r="AX36" s="186"/>
      <c r="AY36" s="156" t="s">
        <v>173</v>
      </c>
      <c r="AZ36" s="156"/>
      <c r="BA36" s="217"/>
      <c r="BB36" s="222"/>
      <c r="BC36" s="223"/>
      <c r="BD36" s="223"/>
      <c r="BE36" s="223"/>
      <c r="BF36" s="156" t="s">
        <v>158</v>
      </c>
      <c r="BG36" s="217"/>
      <c r="BH36" s="185"/>
      <c r="BI36" s="186"/>
      <c r="BJ36" s="57" t="s">
        <v>170</v>
      </c>
      <c r="BK36" s="218"/>
      <c r="BL36" s="220"/>
      <c r="BM36" s="222"/>
      <c r="BN36" s="223"/>
      <c r="BO36" s="56" t="s">
        <v>216</v>
      </c>
      <c r="BP36" s="218"/>
      <c r="BQ36" s="219"/>
      <c r="BR36" s="220"/>
      <c r="BS36" s="51"/>
      <c r="BT36" s="156" t="s">
        <v>134</v>
      </c>
      <c r="BU36" s="162"/>
      <c r="BV36" s="52"/>
      <c r="BW36" s="53"/>
      <c r="BX36" s="51"/>
      <c r="BY36" s="156" t="s">
        <v>134</v>
      </c>
      <c r="BZ36" s="162"/>
      <c r="CA36" s="52"/>
      <c r="CB36" s="53"/>
      <c r="CC36" s="51"/>
      <c r="CD36" s="156" t="s">
        <v>134</v>
      </c>
      <c r="CE36" s="162"/>
      <c r="CF36" s="52"/>
      <c r="CG36" s="53"/>
      <c r="CH36" s="51"/>
      <c r="CI36" s="156" t="s">
        <v>134</v>
      </c>
      <c r="CJ36" s="162"/>
      <c r="CK36" s="52"/>
      <c r="CL36" s="81"/>
    </row>
    <row r="37" spans="1:90" s="21" customFormat="1" x14ac:dyDescent="0.2">
      <c r="A37" s="49">
        <v>13</v>
      </c>
      <c r="B37" s="50" t="str">
        <f t="shared" si="0"/>
        <v/>
      </c>
      <c r="C37" s="356"/>
      <c r="D37" s="357"/>
      <c r="E37" s="358"/>
      <c r="F37" s="366"/>
      <c r="G37" s="367"/>
      <c r="H37" s="367"/>
      <c r="I37" s="367"/>
      <c r="J37" s="367"/>
      <c r="K37" s="367"/>
      <c r="L37" s="368"/>
      <c r="M37" s="148"/>
      <c r="N37" s="338"/>
      <c r="O37" s="156" t="s">
        <v>171</v>
      </c>
      <c r="P37" s="156"/>
      <c r="Q37" s="148"/>
      <c r="R37" s="149"/>
      <c r="S37" s="79" t="s">
        <v>158</v>
      </c>
      <c r="T37" s="77"/>
      <c r="U37" s="156" t="s">
        <v>134</v>
      </c>
      <c r="V37" s="162"/>
      <c r="W37" s="77"/>
      <c r="X37" s="78"/>
      <c r="Y37" s="77"/>
      <c r="Z37" s="156" t="s">
        <v>134</v>
      </c>
      <c r="AA37" s="162"/>
      <c r="AB37" s="77"/>
      <c r="AC37" s="78"/>
      <c r="AD37" s="77"/>
      <c r="AE37" s="156" t="s">
        <v>134</v>
      </c>
      <c r="AF37" s="162"/>
      <c r="AG37" s="87"/>
      <c r="AH37" s="77"/>
      <c r="AI37" s="54" t="s">
        <v>172</v>
      </c>
      <c r="AJ37" s="186"/>
      <c r="AK37" s="186"/>
      <c r="AL37" s="79" t="s">
        <v>158</v>
      </c>
      <c r="AM37" s="77"/>
      <c r="AN37" s="156" t="s">
        <v>134</v>
      </c>
      <c r="AO37" s="162"/>
      <c r="AP37" s="87"/>
      <c r="AQ37" s="77"/>
      <c r="AR37" s="54" t="s">
        <v>172</v>
      </c>
      <c r="AS37" s="186"/>
      <c r="AT37" s="186"/>
      <c r="AU37" s="79" t="s">
        <v>158</v>
      </c>
      <c r="AV37" s="55" t="s">
        <v>169</v>
      </c>
      <c r="AW37" s="186"/>
      <c r="AX37" s="186"/>
      <c r="AY37" s="156" t="s">
        <v>173</v>
      </c>
      <c r="AZ37" s="156"/>
      <c r="BA37" s="217"/>
      <c r="BB37" s="222"/>
      <c r="BC37" s="223"/>
      <c r="BD37" s="223"/>
      <c r="BE37" s="223"/>
      <c r="BF37" s="156" t="s">
        <v>158</v>
      </c>
      <c r="BG37" s="217"/>
      <c r="BH37" s="185"/>
      <c r="BI37" s="186"/>
      <c r="BJ37" s="57" t="s">
        <v>170</v>
      </c>
      <c r="BK37" s="218"/>
      <c r="BL37" s="220"/>
      <c r="BM37" s="222"/>
      <c r="BN37" s="223"/>
      <c r="BO37" s="56" t="s">
        <v>216</v>
      </c>
      <c r="BP37" s="218"/>
      <c r="BQ37" s="219"/>
      <c r="BR37" s="220"/>
      <c r="BS37" s="51"/>
      <c r="BT37" s="156" t="s">
        <v>134</v>
      </c>
      <c r="BU37" s="162"/>
      <c r="BV37" s="52"/>
      <c r="BW37" s="53"/>
      <c r="BX37" s="51"/>
      <c r="BY37" s="156" t="s">
        <v>134</v>
      </c>
      <c r="BZ37" s="162"/>
      <c r="CA37" s="52"/>
      <c r="CB37" s="53"/>
      <c r="CC37" s="51"/>
      <c r="CD37" s="156" t="s">
        <v>134</v>
      </c>
      <c r="CE37" s="162"/>
      <c r="CF37" s="52"/>
      <c r="CG37" s="53"/>
      <c r="CH37" s="51"/>
      <c r="CI37" s="156" t="s">
        <v>134</v>
      </c>
      <c r="CJ37" s="162"/>
      <c r="CK37" s="52"/>
      <c r="CL37" s="81"/>
    </row>
    <row r="38" spans="1:90" s="21" customFormat="1" x14ac:dyDescent="0.2">
      <c r="A38" s="49">
        <v>14</v>
      </c>
      <c r="B38" s="50" t="str">
        <f t="shared" si="0"/>
        <v/>
      </c>
      <c r="C38" s="356"/>
      <c r="D38" s="357"/>
      <c r="E38" s="358"/>
      <c r="F38" s="366"/>
      <c r="G38" s="367"/>
      <c r="H38" s="367"/>
      <c r="I38" s="367"/>
      <c r="J38" s="367"/>
      <c r="K38" s="367"/>
      <c r="L38" s="368"/>
      <c r="M38" s="148"/>
      <c r="N38" s="338"/>
      <c r="O38" s="156" t="s">
        <v>171</v>
      </c>
      <c r="P38" s="156"/>
      <c r="Q38" s="148"/>
      <c r="R38" s="149"/>
      <c r="S38" s="79" t="s">
        <v>158</v>
      </c>
      <c r="T38" s="77"/>
      <c r="U38" s="156" t="s">
        <v>134</v>
      </c>
      <c r="V38" s="162"/>
      <c r="W38" s="77"/>
      <c r="X38" s="78"/>
      <c r="Y38" s="77"/>
      <c r="Z38" s="156" t="s">
        <v>134</v>
      </c>
      <c r="AA38" s="162"/>
      <c r="AB38" s="77"/>
      <c r="AC38" s="78"/>
      <c r="AD38" s="77"/>
      <c r="AE38" s="156" t="s">
        <v>134</v>
      </c>
      <c r="AF38" s="162"/>
      <c r="AG38" s="87"/>
      <c r="AH38" s="77"/>
      <c r="AI38" s="54" t="s">
        <v>172</v>
      </c>
      <c r="AJ38" s="186"/>
      <c r="AK38" s="186"/>
      <c r="AL38" s="79" t="s">
        <v>158</v>
      </c>
      <c r="AM38" s="77"/>
      <c r="AN38" s="156" t="s">
        <v>134</v>
      </c>
      <c r="AO38" s="162"/>
      <c r="AP38" s="87"/>
      <c r="AQ38" s="77"/>
      <c r="AR38" s="54" t="s">
        <v>172</v>
      </c>
      <c r="AS38" s="186"/>
      <c r="AT38" s="186"/>
      <c r="AU38" s="79" t="s">
        <v>158</v>
      </c>
      <c r="AV38" s="55" t="s">
        <v>169</v>
      </c>
      <c r="AW38" s="186"/>
      <c r="AX38" s="186"/>
      <c r="AY38" s="156" t="s">
        <v>173</v>
      </c>
      <c r="AZ38" s="156"/>
      <c r="BA38" s="217"/>
      <c r="BB38" s="222"/>
      <c r="BC38" s="223"/>
      <c r="BD38" s="223"/>
      <c r="BE38" s="223"/>
      <c r="BF38" s="156" t="s">
        <v>158</v>
      </c>
      <c r="BG38" s="217"/>
      <c r="BH38" s="185"/>
      <c r="BI38" s="186"/>
      <c r="BJ38" s="57" t="s">
        <v>170</v>
      </c>
      <c r="BK38" s="218"/>
      <c r="BL38" s="220"/>
      <c r="BM38" s="222"/>
      <c r="BN38" s="223"/>
      <c r="BO38" s="56" t="s">
        <v>216</v>
      </c>
      <c r="BP38" s="218"/>
      <c r="BQ38" s="219"/>
      <c r="BR38" s="220"/>
      <c r="BS38" s="51"/>
      <c r="BT38" s="156" t="s">
        <v>134</v>
      </c>
      <c r="BU38" s="162"/>
      <c r="BV38" s="52"/>
      <c r="BW38" s="53"/>
      <c r="BX38" s="51"/>
      <c r="BY38" s="156" t="s">
        <v>134</v>
      </c>
      <c r="BZ38" s="162"/>
      <c r="CA38" s="52"/>
      <c r="CB38" s="53"/>
      <c r="CC38" s="51"/>
      <c r="CD38" s="156" t="s">
        <v>134</v>
      </c>
      <c r="CE38" s="162"/>
      <c r="CF38" s="52"/>
      <c r="CG38" s="53"/>
      <c r="CH38" s="51"/>
      <c r="CI38" s="156" t="s">
        <v>134</v>
      </c>
      <c r="CJ38" s="162"/>
      <c r="CK38" s="52"/>
      <c r="CL38" s="81"/>
    </row>
    <row r="39" spans="1:90" s="21" customFormat="1" x14ac:dyDescent="0.2">
      <c r="A39" s="49">
        <v>15</v>
      </c>
      <c r="B39" s="50" t="str">
        <f t="shared" si="0"/>
        <v/>
      </c>
      <c r="C39" s="356"/>
      <c r="D39" s="357"/>
      <c r="E39" s="358"/>
      <c r="F39" s="366"/>
      <c r="G39" s="367"/>
      <c r="H39" s="367"/>
      <c r="I39" s="367"/>
      <c r="J39" s="367"/>
      <c r="K39" s="367"/>
      <c r="L39" s="368"/>
      <c r="M39" s="148"/>
      <c r="N39" s="338"/>
      <c r="O39" s="156" t="s">
        <v>171</v>
      </c>
      <c r="P39" s="156"/>
      <c r="Q39" s="148"/>
      <c r="R39" s="149"/>
      <c r="S39" s="79" t="s">
        <v>158</v>
      </c>
      <c r="T39" s="77"/>
      <c r="U39" s="156" t="s">
        <v>134</v>
      </c>
      <c r="V39" s="162"/>
      <c r="W39" s="77"/>
      <c r="X39" s="78"/>
      <c r="Y39" s="77"/>
      <c r="Z39" s="156" t="s">
        <v>134</v>
      </c>
      <c r="AA39" s="162"/>
      <c r="AB39" s="77"/>
      <c r="AC39" s="78"/>
      <c r="AD39" s="77"/>
      <c r="AE39" s="156" t="s">
        <v>134</v>
      </c>
      <c r="AF39" s="162"/>
      <c r="AG39" s="87"/>
      <c r="AH39" s="77"/>
      <c r="AI39" s="54" t="s">
        <v>172</v>
      </c>
      <c r="AJ39" s="186"/>
      <c r="AK39" s="186"/>
      <c r="AL39" s="79" t="s">
        <v>158</v>
      </c>
      <c r="AM39" s="77"/>
      <c r="AN39" s="156" t="s">
        <v>134</v>
      </c>
      <c r="AO39" s="162"/>
      <c r="AP39" s="87"/>
      <c r="AQ39" s="77"/>
      <c r="AR39" s="54" t="s">
        <v>172</v>
      </c>
      <c r="AS39" s="186"/>
      <c r="AT39" s="186"/>
      <c r="AU39" s="79" t="s">
        <v>158</v>
      </c>
      <c r="AV39" s="55" t="s">
        <v>169</v>
      </c>
      <c r="AW39" s="186"/>
      <c r="AX39" s="186"/>
      <c r="AY39" s="156" t="s">
        <v>173</v>
      </c>
      <c r="AZ39" s="156"/>
      <c r="BA39" s="217"/>
      <c r="BB39" s="222"/>
      <c r="BC39" s="223"/>
      <c r="BD39" s="223"/>
      <c r="BE39" s="223"/>
      <c r="BF39" s="156" t="s">
        <v>158</v>
      </c>
      <c r="BG39" s="217"/>
      <c r="BH39" s="185"/>
      <c r="BI39" s="186"/>
      <c r="BJ39" s="57" t="s">
        <v>170</v>
      </c>
      <c r="BK39" s="218"/>
      <c r="BL39" s="220"/>
      <c r="BM39" s="222"/>
      <c r="BN39" s="223"/>
      <c r="BO39" s="56" t="s">
        <v>216</v>
      </c>
      <c r="BP39" s="218"/>
      <c r="BQ39" s="219"/>
      <c r="BR39" s="220"/>
      <c r="BS39" s="51"/>
      <c r="BT39" s="156" t="s">
        <v>134</v>
      </c>
      <c r="BU39" s="162"/>
      <c r="BV39" s="52"/>
      <c r="BW39" s="53"/>
      <c r="BX39" s="51"/>
      <c r="BY39" s="156" t="s">
        <v>134</v>
      </c>
      <c r="BZ39" s="162"/>
      <c r="CA39" s="52"/>
      <c r="CB39" s="53"/>
      <c r="CC39" s="51"/>
      <c r="CD39" s="156" t="s">
        <v>134</v>
      </c>
      <c r="CE39" s="162"/>
      <c r="CF39" s="52"/>
      <c r="CG39" s="53"/>
      <c r="CH39" s="51"/>
      <c r="CI39" s="156" t="s">
        <v>134</v>
      </c>
      <c r="CJ39" s="162"/>
      <c r="CK39" s="52"/>
      <c r="CL39" s="81"/>
    </row>
    <row r="40" spans="1:90" s="21" customFormat="1" x14ac:dyDescent="0.2">
      <c r="A40" s="49">
        <v>16</v>
      </c>
      <c r="B40" s="50" t="str">
        <f t="shared" si="0"/>
        <v/>
      </c>
      <c r="C40" s="356"/>
      <c r="D40" s="357"/>
      <c r="E40" s="358"/>
      <c r="F40" s="366"/>
      <c r="G40" s="367"/>
      <c r="H40" s="367"/>
      <c r="I40" s="367"/>
      <c r="J40" s="367"/>
      <c r="K40" s="367"/>
      <c r="L40" s="368"/>
      <c r="M40" s="148"/>
      <c r="N40" s="338"/>
      <c r="O40" s="156" t="s">
        <v>171</v>
      </c>
      <c r="P40" s="156"/>
      <c r="Q40" s="148"/>
      <c r="R40" s="149"/>
      <c r="S40" s="79" t="s">
        <v>158</v>
      </c>
      <c r="T40" s="77"/>
      <c r="U40" s="156" t="s">
        <v>134</v>
      </c>
      <c r="V40" s="162"/>
      <c r="W40" s="77"/>
      <c r="X40" s="78"/>
      <c r="Y40" s="77"/>
      <c r="Z40" s="156" t="s">
        <v>134</v>
      </c>
      <c r="AA40" s="162"/>
      <c r="AB40" s="77"/>
      <c r="AC40" s="78"/>
      <c r="AD40" s="77"/>
      <c r="AE40" s="156" t="s">
        <v>134</v>
      </c>
      <c r="AF40" s="162"/>
      <c r="AG40" s="87"/>
      <c r="AH40" s="77"/>
      <c r="AI40" s="54" t="s">
        <v>172</v>
      </c>
      <c r="AJ40" s="186"/>
      <c r="AK40" s="186"/>
      <c r="AL40" s="79" t="s">
        <v>158</v>
      </c>
      <c r="AM40" s="77"/>
      <c r="AN40" s="156" t="s">
        <v>134</v>
      </c>
      <c r="AO40" s="162"/>
      <c r="AP40" s="87"/>
      <c r="AQ40" s="77"/>
      <c r="AR40" s="54" t="s">
        <v>172</v>
      </c>
      <c r="AS40" s="186"/>
      <c r="AT40" s="186"/>
      <c r="AU40" s="79" t="s">
        <v>158</v>
      </c>
      <c r="AV40" s="55" t="s">
        <v>169</v>
      </c>
      <c r="AW40" s="186"/>
      <c r="AX40" s="186"/>
      <c r="AY40" s="156" t="s">
        <v>173</v>
      </c>
      <c r="AZ40" s="156"/>
      <c r="BA40" s="217"/>
      <c r="BB40" s="222"/>
      <c r="BC40" s="223"/>
      <c r="BD40" s="223"/>
      <c r="BE40" s="223"/>
      <c r="BF40" s="156" t="s">
        <v>158</v>
      </c>
      <c r="BG40" s="217"/>
      <c r="BH40" s="185"/>
      <c r="BI40" s="186"/>
      <c r="BJ40" s="57" t="s">
        <v>170</v>
      </c>
      <c r="BK40" s="218"/>
      <c r="BL40" s="220"/>
      <c r="BM40" s="222"/>
      <c r="BN40" s="223"/>
      <c r="BO40" s="56" t="s">
        <v>216</v>
      </c>
      <c r="BP40" s="218"/>
      <c r="BQ40" s="219"/>
      <c r="BR40" s="220"/>
      <c r="BS40" s="51"/>
      <c r="BT40" s="156" t="s">
        <v>134</v>
      </c>
      <c r="BU40" s="162"/>
      <c r="BV40" s="52"/>
      <c r="BW40" s="53"/>
      <c r="BX40" s="51"/>
      <c r="BY40" s="156" t="s">
        <v>134</v>
      </c>
      <c r="BZ40" s="162"/>
      <c r="CA40" s="52"/>
      <c r="CB40" s="53"/>
      <c r="CC40" s="51"/>
      <c r="CD40" s="156" t="s">
        <v>134</v>
      </c>
      <c r="CE40" s="162"/>
      <c r="CF40" s="52"/>
      <c r="CG40" s="53"/>
      <c r="CH40" s="51"/>
      <c r="CI40" s="156" t="s">
        <v>134</v>
      </c>
      <c r="CJ40" s="162"/>
      <c r="CK40" s="52"/>
      <c r="CL40" s="81"/>
    </row>
    <row r="41" spans="1:90" s="21" customFormat="1" x14ac:dyDescent="0.2">
      <c r="A41" s="49">
        <v>17</v>
      </c>
      <c r="B41" s="50" t="str">
        <f t="shared" si="0"/>
        <v/>
      </c>
      <c r="C41" s="356"/>
      <c r="D41" s="357"/>
      <c r="E41" s="358"/>
      <c r="F41" s="366"/>
      <c r="G41" s="367"/>
      <c r="H41" s="367"/>
      <c r="I41" s="367"/>
      <c r="J41" s="367"/>
      <c r="K41" s="367"/>
      <c r="L41" s="368"/>
      <c r="M41" s="148"/>
      <c r="N41" s="338"/>
      <c r="O41" s="156" t="s">
        <v>171</v>
      </c>
      <c r="P41" s="156"/>
      <c r="Q41" s="148"/>
      <c r="R41" s="149"/>
      <c r="S41" s="79" t="s">
        <v>158</v>
      </c>
      <c r="T41" s="77"/>
      <c r="U41" s="156" t="s">
        <v>134</v>
      </c>
      <c r="V41" s="162"/>
      <c r="W41" s="77"/>
      <c r="X41" s="78"/>
      <c r="Y41" s="77"/>
      <c r="Z41" s="156" t="s">
        <v>134</v>
      </c>
      <c r="AA41" s="162"/>
      <c r="AB41" s="77"/>
      <c r="AC41" s="78"/>
      <c r="AD41" s="77"/>
      <c r="AE41" s="156" t="s">
        <v>134</v>
      </c>
      <c r="AF41" s="162"/>
      <c r="AG41" s="87"/>
      <c r="AH41" s="77"/>
      <c r="AI41" s="54" t="s">
        <v>172</v>
      </c>
      <c r="AJ41" s="186"/>
      <c r="AK41" s="186"/>
      <c r="AL41" s="79" t="s">
        <v>158</v>
      </c>
      <c r="AM41" s="77"/>
      <c r="AN41" s="156" t="s">
        <v>134</v>
      </c>
      <c r="AO41" s="162"/>
      <c r="AP41" s="87"/>
      <c r="AQ41" s="77"/>
      <c r="AR41" s="54" t="s">
        <v>172</v>
      </c>
      <c r="AS41" s="186"/>
      <c r="AT41" s="186"/>
      <c r="AU41" s="79" t="s">
        <v>158</v>
      </c>
      <c r="AV41" s="55" t="s">
        <v>169</v>
      </c>
      <c r="AW41" s="186"/>
      <c r="AX41" s="186"/>
      <c r="AY41" s="156" t="s">
        <v>173</v>
      </c>
      <c r="AZ41" s="156"/>
      <c r="BA41" s="217"/>
      <c r="BB41" s="222"/>
      <c r="BC41" s="223"/>
      <c r="BD41" s="223"/>
      <c r="BE41" s="223"/>
      <c r="BF41" s="156" t="s">
        <v>158</v>
      </c>
      <c r="BG41" s="217"/>
      <c r="BH41" s="185"/>
      <c r="BI41" s="186"/>
      <c r="BJ41" s="57" t="s">
        <v>170</v>
      </c>
      <c r="BK41" s="218"/>
      <c r="BL41" s="220"/>
      <c r="BM41" s="222"/>
      <c r="BN41" s="223"/>
      <c r="BO41" s="56" t="s">
        <v>216</v>
      </c>
      <c r="BP41" s="218"/>
      <c r="BQ41" s="219"/>
      <c r="BR41" s="220"/>
      <c r="BS41" s="51"/>
      <c r="BT41" s="156" t="s">
        <v>134</v>
      </c>
      <c r="BU41" s="162"/>
      <c r="BV41" s="52"/>
      <c r="BW41" s="53"/>
      <c r="BX41" s="51"/>
      <c r="BY41" s="156" t="s">
        <v>134</v>
      </c>
      <c r="BZ41" s="162"/>
      <c r="CA41" s="52"/>
      <c r="CB41" s="53"/>
      <c r="CC41" s="51"/>
      <c r="CD41" s="156" t="s">
        <v>134</v>
      </c>
      <c r="CE41" s="162"/>
      <c r="CF41" s="52"/>
      <c r="CG41" s="53"/>
      <c r="CH41" s="51"/>
      <c r="CI41" s="156" t="s">
        <v>134</v>
      </c>
      <c r="CJ41" s="162"/>
      <c r="CK41" s="52"/>
      <c r="CL41" s="81"/>
    </row>
    <row r="42" spans="1:90" s="21" customFormat="1" x14ac:dyDescent="0.2">
      <c r="A42" s="49">
        <v>18</v>
      </c>
      <c r="B42" s="50" t="str">
        <f t="shared" si="0"/>
        <v/>
      </c>
      <c r="C42" s="356"/>
      <c r="D42" s="357"/>
      <c r="E42" s="358"/>
      <c r="F42" s="366"/>
      <c r="G42" s="367"/>
      <c r="H42" s="367"/>
      <c r="I42" s="367"/>
      <c r="J42" s="367"/>
      <c r="K42" s="367"/>
      <c r="L42" s="368"/>
      <c r="M42" s="148"/>
      <c r="N42" s="338"/>
      <c r="O42" s="156" t="s">
        <v>171</v>
      </c>
      <c r="P42" s="156"/>
      <c r="Q42" s="148"/>
      <c r="R42" s="149"/>
      <c r="S42" s="79" t="s">
        <v>158</v>
      </c>
      <c r="T42" s="77"/>
      <c r="U42" s="156" t="s">
        <v>134</v>
      </c>
      <c r="V42" s="162"/>
      <c r="W42" s="77"/>
      <c r="X42" s="78"/>
      <c r="Y42" s="77"/>
      <c r="Z42" s="156" t="s">
        <v>134</v>
      </c>
      <c r="AA42" s="162"/>
      <c r="AB42" s="77"/>
      <c r="AC42" s="78"/>
      <c r="AD42" s="77"/>
      <c r="AE42" s="156" t="s">
        <v>134</v>
      </c>
      <c r="AF42" s="162"/>
      <c r="AG42" s="87"/>
      <c r="AH42" s="77"/>
      <c r="AI42" s="54" t="s">
        <v>172</v>
      </c>
      <c r="AJ42" s="186"/>
      <c r="AK42" s="186"/>
      <c r="AL42" s="79" t="s">
        <v>158</v>
      </c>
      <c r="AM42" s="77"/>
      <c r="AN42" s="156" t="s">
        <v>134</v>
      </c>
      <c r="AO42" s="162"/>
      <c r="AP42" s="87"/>
      <c r="AQ42" s="77"/>
      <c r="AR42" s="54" t="s">
        <v>172</v>
      </c>
      <c r="AS42" s="186"/>
      <c r="AT42" s="186"/>
      <c r="AU42" s="79" t="s">
        <v>158</v>
      </c>
      <c r="AV42" s="55" t="s">
        <v>169</v>
      </c>
      <c r="AW42" s="186"/>
      <c r="AX42" s="186"/>
      <c r="AY42" s="156" t="s">
        <v>173</v>
      </c>
      <c r="AZ42" s="156"/>
      <c r="BA42" s="217"/>
      <c r="BB42" s="222"/>
      <c r="BC42" s="223"/>
      <c r="BD42" s="223"/>
      <c r="BE42" s="223"/>
      <c r="BF42" s="156" t="s">
        <v>158</v>
      </c>
      <c r="BG42" s="217"/>
      <c r="BH42" s="185"/>
      <c r="BI42" s="186"/>
      <c r="BJ42" s="57" t="s">
        <v>170</v>
      </c>
      <c r="BK42" s="218"/>
      <c r="BL42" s="220"/>
      <c r="BM42" s="222"/>
      <c r="BN42" s="223"/>
      <c r="BO42" s="56" t="s">
        <v>216</v>
      </c>
      <c r="BP42" s="218"/>
      <c r="BQ42" s="219"/>
      <c r="BR42" s="220"/>
      <c r="BS42" s="51"/>
      <c r="BT42" s="156" t="s">
        <v>134</v>
      </c>
      <c r="BU42" s="162"/>
      <c r="BV42" s="52"/>
      <c r="BW42" s="53"/>
      <c r="BX42" s="51"/>
      <c r="BY42" s="156" t="s">
        <v>134</v>
      </c>
      <c r="BZ42" s="162"/>
      <c r="CA42" s="52"/>
      <c r="CB42" s="53"/>
      <c r="CC42" s="51"/>
      <c r="CD42" s="156" t="s">
        <v>134</v>
      </c>
      <c r="CE42" s="162"/>
      <c r="CF42" s="52"/>
      <c r="CG42" s="53"/>
      <c r="CH42" s="51"/>
      <c r="CI42" s="156" t="s">
        <v>134</v>
      </c>
      <c r="CJ42" s="162"/>
      <c r="CK42" s="52"/>
      <c r="CL42" s="81"/>
    </row>
    <row r="43" spans="1:90" s="21" customFormat="1" x14ac:dyDescent="0.2">
      <c r="A43" s="49">
        <v>19</v>
      </c>
      <c r="B43" s="50" t="str">
        <f t="shared" si="0"/>
        <v/>
      </c>
      <c r="C43" s="356"/>
      <c r="D43" s="357"/>
      <c r="E43" s="358"/>
      <c r="F43" s="366"/>
      <c r="G43" s="367"/>
      <c r="H43" s="367"/>
      <c r="I43" s="367"/>
      <c r="J43" s="367"/>
      <c r="K43" s="367"/>
      <c r="L43" s="368"/>
      <c r="M43" s="148"/>
      <c r="N43" s="338"/>
      <c r="O43" s="156" t="s">
        <v>171</v>
      </c>
      <c r="P43" s="156"/>
      <c r="Q43" s="148"/>
      <c r="R43" s="149"/>
      <c r="S43" s="79" t="s">
        <v>158</v>
      </c>
      <c r="T43" s="77"/>
      <c r="U43" s="156" t="s">
        <v>134</v>
      </c>
      <c r="V43" s="162"/>
      <c r="W43" s="77"/>
      <c r="X43" s="78"/>
      <c r="Y43" s="77"/>
      <c r="Z43" s="156" t="s">
        <v>134</v>
      </c>
      <c r="AA43" s="162"/>
      <c r="AB43" s="77"/>
      <c r="AC43" s="78"/>
      <c r="AD43" s="77"/>
      <c r="AE43" s="156" t="s">
        <v>134</v>
      </c>
      <c r="AF43" s="162"/>
      <c r="AG43" s="87"/>
      <c r="AH43" s="77"/>
      <c r="AI43" s="54" t="s">
        <v>172</v>
      </c>
      <c r="AJ43" s="186"/>
      <c r="AK43" s="186"/>
      <c r="AL43" s="79" t="s">
        <v>158</v>
      </c>
      <c r="AM43" s="77"/>
      <c r="AN43" s="156" t="s">
        <v>134</v>
      </c>
      <c r="AO43" s="162"/>
      <c r="AP43" s="87"/>
      <c r="AQ43" s="77"/>
      <c r="AR43" s="54" t="s">
        <v>172</v>
      </c>
      <c r="AS43" s="186"/>
      <c r="AT43" s="186"/>
      <c r="AU43" s="79" t="s">
        <v>158</v>
      </c>
      <c r="AV43" s="55" t="s">
        <v>169</v>
      </c>
      <c r="AW43" s="186"/>
      <c r="AX43" s="186"/>
      <c r="AY43" s="156" t="s">
        <v>173</v>
      </c>
      <c r="AZ43" s="156"/>
      <c r="BA43" s="217"/>
      <c r="BB43" s="222"/>
      <c r="BC43" s="223"/>
      <c r="BD43" s="223"/>
      <c r="BE43" s="223"/>
      <c r="BF43" s="156" t="s">
        <v>158</v>
      </c>
      <c r="BG43" s="217"/>
      <c r="BH43" s="185"/>
      <c r="BI43" s="186"/>
      <c r="BJ43" s="57" t="s">
        <v>170</v>
      </c>
      <c r="BK43" s="218"/>
      <c r="BL43" s="220"/>
      <c r="BM43" s="222"/>
      <c r="BN43" s="223"/>
      <c r="BO43" s="56" t="s">
        <v>216</v>
      </c>
      <c r="BP43" s="218"/>
      <c r="BQ43" s="219"/>
      <c r="BR43" s="220"/>
      <c r="BS43" s="51"/>
      <c r="BT43" s="156" t="s">
        <v>134</v>
      </c>
      <c r="BU43" s="162"/>
      <c r="BV43" s="52"/>
      <c r="BW43" s="53"/>
      <c r="BX43" s="51"/>
      <c r="BY43" s="156" t="s">
        <v>134</v>
      </c>
      <c r="BZ43" s="162"/>
      <c r="CA43" s="52"/>
      <c r="CB43" s="53"/>
      <c r="CC43" s="51"/>
      <c r="CD43" s="156" t="s">
        <v>134</v>
      </c>
      <c r="CE43" s="162"/>
      <c r="CF43" s="52"/>
      <c r="CG43" s="53"/>
      <c r="CH43" s="51"/>
      <c r="CI43" s="156" t="s">
        <v>134</v>
      </c>
      <c r="CJ43" s="162"/>
      <c r="CK43" s="52"/>
      <c r="CL43" s="81"/>
    </row>
    <row r="44" spans="1:90" s="21" customFormat="1" x14ac:dyDescent="0.2">
      <c r="A44" s="49">
        <v>20</v>
      </c>
      <c r="B44" s="50" t="str">
        <f t="shared" si="0"/>
        <v/>
      </c>
      <c r="C44" s="356"/>
      <c r="D44" s="357"/>
      <c r="E44" s="358"/>
      <c r="F44" s="366"/>
      <c r="G44" s="367"/>
      <c r="H44" s="367"/>
      <c r="I44" s="367"/>
      <c r="J44" s="367"/>
      <c r="K44" s="367"/>
      <c r="L44" s="368"/>
      <c r="M44" s="148"/>
      <c r="N44" s="338"/>
      <c r="O44" s="156" t="s">
        <v>171</v>
      </c>
      <c r="P44" s="156"/>
      <c r="Q44" s="148"/>
      <c r="R44" s="149"/>
      <c r="S44" s="79" t="s">
        <v>158</v>
      </c>
      <c r="T44" s="77"/>
      <c r="U44" s="156" t="s">
        <v>134</v>
      </c>
      <c r="V44" s="162"/>
      <c r="W44" s="77"/>
      <c r="X44" s="78"/>
      <c r="Y44" s="77"/>
      <c r="Z44" s="156" t="s">
        <v>134</v>
      </c>
      <c r="AA44" s="162"/>
      <c r="AB44" s="77"/>
      <c r="AC44" s="78"/>
      <c r="AD44" s="77"/>
      <c r="AE44" s="156" t="s">
        <v>134</v>
      </c>
      <c r="AF44" s="162"/>
      <c r="AG44" s="87"/>
      <c r="AH44" s="77"/>
      <c r="AI44" s="54" t="s">
        <v>172</v>
      </c>
      <c r="AJ44" s="186"/>
      <c r="AK44" s="186"/>
      <c r="AL44" s="79" t="s">
        <v>158</v>
      </c>
      <c r="AM44" s="77"/>
      <c r="AN44" s="156" t="s">
        <v>134</v>
      </c>
      <c r="AO44" s="162"/>
      <c r="AP44" s="87"/>
      <c r="AQ44" s="77"/>
      <c r="AR44" s="54" t="s">
        <v>172</v>
      </c>
      <c r="AS44" s="186"/>
      <c r="AT44" s="186"/>
      <c r="AU44" s="79" t="s">
        <v>158</v>
      </c>
      <c r="AV44" s="55" t="s">
        <v>169</v>
      </c>
      <c r="AW44" s="186"/>
      <c r="AX44" s="186"/>
      <c r="AY44" s="156" t="s">
        <v>173</v>
      </c>
      <c r="AZ44" s="156"/>
      <c r="BA44" s="217"/>
      <c r="BB44" s="222"/>
      <c r="BC44" s="223"/>
      <c r="BD44" s="223"/>
      <c r="BE44" s="223"/>
      <c r="BF44" s="156" t="s">
        <v>158</v>
      </c>
      <c r="BG44" s="217"/>
      <c r="BH44" s="185"/>
      <c r="BI44" s="186"/>
      <c r="BJ44" s="57" t="s">
        <v>170</v>
      </c>
      <c r="BK44" s="218"/>
      <c r="BL44" s="220"/>
      <c r="BM44" s="222"/>
      <c r="BN44" s="223"/>
      <c r="BO44" s="56" t="s">
        <v>216</v>
      </c>
      <c r="BP44" s="218"/>
      <c r="BQ44" s="219"/>
      <c r="BR44" s="220"/>
      <c r="BS44" s="51"/>
      <c r="BT44" s="156" t="s">
        <v>134</v>
      </c>
      <c r="BU44" s="162"/>
      <c r="BV44" s="52"/>
      <c r="BW44" s="53"/>
      <c r="BX44" s="51"/>
      <c r="BY44" s="156" t="s">
        <v>134</v>
      </c>
      <c r="BZ44" s="162"/>
      <c r="CA44" s="52"/>
      <c r="CB44" s="53"/>
      <c r="CC44" s="51"/>
      <c r="CD44" s="156" t="s">
        <v>134</v>
      </c>
      <c r="CE44" s="162"/>
      <c r="CF44" s="52"/>
      <c r="CG44" s="53"/>
      <c r="CH44" s="51"/>
      <c r="CI44" s="156" t="s">
        <v>134</v>
      </c>
      <c r="CJ44" s="162"/>
      <c r="CK44" s="52"/>
      <c r="CL44" s="81"/>
    </row>
    <row r="45" spans="1:90" s="21" customFormat="1" x14ac:dyDescent="0.2">
      <c r="A45" s="49">
        <v>21</v>
      </c>
      <c r="B45" s="50" t="str">
        <f t="shared" si="0"/>
        <v/>
      </c>
      <c r="C45" s="356"/>
      <c r="D45" s="357"/>
      <c r="E45" s="358"/>
      <c r="F45" s="366"/>
      <c r="G45" s="367"/>
      <c r="H45" s="367"/>
      <c r="I45" s="367"/>
      <c r="J45" s="367"/>
      <c r="K45" s="367"/>
      <c r="L45" s="368"/>
      <c r="M45" s="148"/>
      <c r="N45" s="338"/>
      <c r="O45" s="156" t="s">
        <v>171</v>
      </c>
      <c r="P45" s="156"/>
      <c r="Q45" s="148"/>
      <c r="R45" s="149"/>
      <c r="S45" s="79" t="s">
        <v>158</v>
      </c>
      <c r="T45" s="77"/>
      <c r="U45" s="156" t="s">
        <v>134</v>
      </c>
      <c r="V45" s="162"/>
      <c r="W45" s="77"/>
      <c r="X45" s="78"/>
      <c r="Y45" s="77"/>
      <c r="Z45" s="156" t="s">
        <v>134</v>
      </c>
      <c r="AA45" s="162"/>
      <c r="AB45" s="77"/>
      <c r="AC45" s="78"/>
      <c r="AD45" s="77"/>
      <c r="AE45" s="156" t="s">
        <v>134</v>
      </c>
      <c r="AF45" s="162"/>
      <c r="AG45" s="87"/>
      <c r="AH45" s="77"/>
      <c r="AI45" s="54" t="s">
        <v>172</v>
      </c>
      <c r="AJ45" s="186"/>
      <c r="AK45" s="186"/>
      <c r="AL45" s="79" t="s">
        <v>158</v>
      </c>
      <c r="AM45" s="77"/>
      <c r="AN45" s="156" t="s">
        <v>134</v>
      </c>
      <c r="AO45" s="162"/>
      <c r="AP45" s="87"/>
      <c r="AQ45" s="77"/>
      <c r="AR45" s="54" t="s">
        <v>172</v>
      </c>
      <c r="AS45" s="186"/>
      <c r="AT45" s="186"/>
      <c r="AU45" s="79" t="s">
        <v>158</v>
      </c>
      <c r="AV45" s="55" t="s">
        <v>169</v>
      </c>
      <c r="AW45" s="186"/>
      <c r="AX45" s="186"/>
      <c r="AY45" s="156" t="s">
        <v>173</v>
      </c>
      <c r="AZ45" s="156"/>
      <c r="BA45" s="217"/>
      <c r="BB45" s="222"/>
      <c r="BC45" s="223"/>
      <c r="BD45" s="223"/>
      <c r="BE45" s="223"/>
      <c r="BF45" s="156" t="s">
        <v>158</v>
      </c>
      <c r="BG45" s="217"/>
      <c r="BH45" s="185"/>
      <c r="BI45" s="186"/>
      <c r="BJ45" s="57" t="s">
        <v>170</v>
      </c>
      <c r="BK45" s="218"/>
      <c r="BL45" s="220"/>
      <c r="BM45" s="222"/>
      <c r="BN45" s="223"/>
      <c r="BO45" s="56" t="s">
        <v>216</v>
      </c>
      <c r="BP45" s="218"/>
      <c r="BQ45" s="219"/>
      <c r="BR45" s="220"/>
      <c r="BS45" s="51"/>
      <c r="BT45" s="156" t="s">
        <v>134</v>
      </c>
      <c r="BU45" s="162"/>
      <c r="BV45" s="52"/>
      <c r="BW45" s="53"/>
      <c r="BX45" s="51"/>
      <c r="BY45" s="156" t="s">
        <v>134</v>
      </c>
      <c r="BZ45" s="162"/>
      <c r="CA45" s="52"/>
      <c r="CB45" s="53"/>
      <c r="CC45" s="51"/>
      <c r="CD45" s="156" t="s">
        <v>134</v>
      </c>
      <c r="CE45" s="162"/>
      <c r="CF45" s="52"/>
      <c r="CG45" s="53"/>
      <c r="CH45" s="51"/>
      <c r="CI45" s="156" t="s">
        <v>134</v>
      </c>
      <c r="CJ45" s="162"/>
      <c r="CK45" s="52"/>
      <c r="CL45" s="81"/>
    </row>
    <row r="46" spans="1:90" s="21" customFormat="1" x14ac:dyDescent="0.2">
      <c r="A46" s="49">
        <v>22</v>
      </c>
      <c r="B46" s="50" t="str">
        <f t="shared" si="0"/>
        <v/>
      </c>
      <c r="C46" s="356"/>
      <c r="D46" s="357"/>
      <c r="E46" s="358"/>
      <c r="F46" s="366"/>
      <c r="G46" s="367"/>
      <c r="H46" s="367"/>
      <c r="I46" s="367"/>
      <c r="J46" s="367"/>
      <c r="K46" s="367"/>
      <c r="L46" s="368"/>
      <c r="M46" s="148"/>
      <c r="N46" s="338"/>
      <c r="O46" s="156" t="s">
        <v>171</v>
      </c>
      <c r="P46" s="156"/>
      <c r="Q46" s="148"/>
      <c r="R46" s="149"/>
      <c r="S46" s="79" t="s">
        <v>158</v>
      </c>
      <c r="T46" s="77"/>
      <c r="U46" s="156" t="s">
        <v>134</v>
      </c>
      <c r="V46" s="162"/>
      <c r="W46" s="77"/>
      <c r="X46" s="78"/>
      <c r="Y46" s="77"/>
      <c r="Z46" s="156" t="s">
        <v>134</v>
      </c>
      <c r="AA46" s="162"/>
      <c r="AB46" s="77"/>
      <c r="AC46" s="78"/>
      <c r="AD46" s="77"/>
      <c r="AE46" s="156" t="s">
        <v>134</v>
      </c>
      <c r="AF46" s="162"/>
      <c r="AG46" s="87"/>
      <c r="AH46" s="77"/>
      <c r="AI46" s="54" t="s">
        <v>172</v>
      </c>
      <c r="AJ46" s="186"/>
      <c r="AK46" s="186"/>
      <c r="AL46" s="79" t="s">
        <v>158</v>
      </c>
      <c r="AM46" s="77"/>
      <c r="AN46" s="156" t="s">
        <v>134</v>
      </c>
      <c r="AO46" s="162"/>
      <c r="AP46" s="87"/>
      <c r="AQ46" s="77"/>
      <c r="AR46" s="54" t="s">
        <v>172</v>
      </c>
      <c r="AS46" s="186"/>
      <c r="AT46" s="186"/>
      <c r="AU46" s="79" t="s">
        <v>158</v>
      </c>
      <c r="AV46" s="55" t="s">
        <v>169</v>
      </c>
      <c r="AW46" s="186"/>
      <c r="AX46" s="186"/>
      <c r="AY46" s="156" t="s">
        <v>173</v>
      </c>
      <c r="AZ46" s="156"/>
      <c r="BA46" s="217"/>
      <c r="BB46" s="222"/>
      <c r="BC46" s="223"/>
      <c r="BD46" s="223"/>
      <c r="BE46" s="223"/>
      <c r="BF46" s="156" t="s">
        <v>158</v>
      </c>
      <c r="BG46" s="217"/>
      <c r="BH46" s="185"/>
      <c r="BI46" s="186"/>
      <c r="BJ46" s="57" t="s">
        <v>170</v>
      </c>
      <c r="BK46" s="218"/>
      <c r="BL46" s="220"/>
      <c r="BM46" s="222"/>
      <c r="BN46" s="223"/>
      <c r="BO46" s="56" t="s">
        <v>216</v>
      </c>
      <c r="BP46" s="218"/>
      <c r="BQ46" s="219"/>
      <c r="BR46" s="220"/>
      <c r="BS46" s="51"/>
      <c r="BT46" s="156" t="s">
        <v>134</v>
      </c>
      <c r="BU46" s="162"/>
      <c r="BV46" s="52"/>
      <c r="BW46" s="53"/>
      <c r="BX46" s="51"/>
      <c r="BY46" s="156" t="s">
        <v>134</v>
      </c>
      <c r="BZ46" s="162"/>
      <c r="CA46" s="52"/>
      <c r="CB46" s="53"/>
      <c r="CC46" s="51"/>
      <c r="CD46" s="156" t="s">
        <v>134</v>
      </c>
      <c r="CE46" s="162"/>
      <c r="CF46" s="52"/>
      <c r="CG46" s="53"/>
      <c r="CH46" s="51"/>
      <c r="CI46" s="156" t="s">
        <v>134</v>
      </c>
      <c r="CJ46" s="162"/>
      <c r="CK46" s="52"/>
      <c r="CL46" s="81"/>
    </row>
    <row r="47" spans="1:90" s="21" customFormat="1" x14ac:dyDescent="0.2">
      <c r="A47" s="49">
        <v>23</v>
      </c>
      <c r="B47" s="50" t="str">
        <f t="shared" si="0"/>
        <v/>
      </c>
      <c r="C47" s="356"/>
      <c r="D47" s="357"/>
      <c r="E47" s="358"/>
      <c r="F47" s="366"/>
      <c r="G47" s="367"/>
      <c r="H47" s="367"/>
      <c r="I47" s="367"/>
      <c r="J47" s="367"/>
      <c r="K47" s="367"/>
      <c r="L47" s="368"/>
      <c r="M47" s="148"/>
      <c r="N47" s="338"/>
      <c r="O47" s="156" t="s">
        <v>171</v>
      </c>
      <c r="P47" s="156"/>
      <c r="Q47" s="148"/>
      <c r="R47" s="149"/>
      <c r="S47" s="79" t="s">
        <v>158</v>
      </c>
      <c r="T47" s="77"/>
      <c r="U47" s="156" t="s">
        <v>134</v>
      </c>
      <c r="V47" s="162"/>
      <c r="W47" s="77"/>
      <c r="X47" s="78"/>
      <c r="Y47" s="77"/>
      <c r="Z47" s="156" t="s">
        <v>134</v>
      </c>
      <c r="AA47" s="162"/>
      <c r="AB47" s="77"/>
      <c r="AC47" s="78"/>
      <c r="AD47" s="77"/>
      <c r="AE47" s="156" t="s">
        <v>134</v>
      </c>
      <c r="AF47" s="162"/>
      <c r="AG47" s="87"/>
      <c r="AH47" s="77"/>
      <c r="AI47" s="54" t="s">
        <v>172</v>
      </c>
      <c r="AJ47" s="186"/>
      <c r="AK47" s="186"/>
      <c r="AL47" s="79" t="s">
        <v>158</v>
      </c>
      <c r="AM47" s="77"/>
      <c r="AN47" s="156" t="s">
        <v>134</v>
      </c>
      <c r="AO47" s="162"/>
      <c r="AP47" s="87"/>
      <c r="AQ47" s="77"/>
      <c r="AR47" s="54" t="s">
        <v>172</v>
      </c>
      <c r="AS47" s="186"/>
      <c r="AT47" s="186"/>
      <c r="AU47" s="79" t="s">
        <v>158</v>
      </c>
      <c r="AV47" s="55" t="s">
        <v>169</v>
      </c>
      <c r="AW47" s="186"/>
      <c r="AX47" s="186"/>
      <c r="AY47" s="156" t="s">
        <v>173</v>
      </c>
      <c r="AZ47" s="156"/>
      <c r="BA47" s="217"/>
      <c r="BB47" s="222"/>
      <c r="BC47" s="223"/>
      <c r="BD47" s="223"/>
      <c r="BE47" s="223"/>
      <c r="BF47" s="156" t="s">
        <v>158</v>
      </c>
      <c r="BG47" s="217"/>
      <c r="BH47" s="185"/>
      <c r="BI47" s="186"/>
      <c r="BJ47" s="57" t="s">
        <v>170</v>
      </c>
      <c r="BK47" s="218"/>
      <c r="BL47" s="220"/>
      <c r="BM47" s="222"/>
      <c r="BN47" s="223"/>
      <c r="BO47" s="56" t="s">
        <v>216</v>
      </c>
      <c r="BP47" s="218"/>
      <c r="BQ47" s="219"/>
      <c r="BR47" s="220"/>
      <c r="BS47" s="51"/>
      <c r="BT47" s="156" t="s">
        <v>134</v>
      </c>
      <c r="BU47" s="162"/>
      <c r="BV47" s="52"/>
      <c r="BW47" s="53"/>
      <c r="BX47" s="51"/>
      <c r="BY47" s="156" t="s">
        <v>134</v>
      </c>
      <c r="BZ47" s="162"/>
      <c r="CA47" s="52"/>
      <c r="CB47" s="53"/>
      <c r="CC47" s="51"/>
      <c r="CD47" s="156" t="s">
        <v>134</v>
      </c>
      <c r="CE47" s="162"/>
      <c r="CF47" s="52"/>
      <c r="CG47" s="53"/>
      <c r="CH47" s="51"/>
      <c r="CI47" s="156" t="s">
        <v>134</v>
      </c>
      <c r="CJ47" s="162"/>
      <c r="CK47" s="52"/>
      <c r="CL47" s="81"/>
    </row>
    <row r="48" spans="1:90" s="21" customFormat="1" x14ac:dyDescent="0.2">
      <c r="A48" s="49">
        <v>24</v>
      </c>
      <c r="B48" s="50" t="str">
        <f t="shared" si="0"/>
        <v/>
      </c>
      <c r="C48" s="356"/>
      <c r="D48" s="357"/>
      <c r="E48" s="358"/>
      <c r="F48" s="366"/>
      <c r="G48" s="367"/>
      <c r="H48" s="367"/>
      <c r="I48" s="367"/>
      <c r="J48" s="367"/>
      <c r="K48" s="367"/>
      <c r="L48" s="368"/>
      <c r="M48" s="148"/>
      <c r="N48" s="338"/>
      <c r="O48" s="156" t="s">
        <v>171</v>
      </c>
      <c r="P48" s="156"/>
      <c r="Q48" s="148"/>
      <c r="R48" s="149"/>
      <c r="S48" s="79" t="s">
        <v>158</v>
      </c>
      <c r="T48" s="77"/>
      <c r="U48" s="156" t="s">
        <v>134</v>
      </c>
      <c r="V48" s="162"/>
      <c r="W48" s="77"/>
      <c r="X48" s="78"/>
      <c r="Y48" s="77"/>
      <c r="Z48" s="156" t="s">
        <v>134</v>
      </c>
      <c r="AA48" s="162"/>
      <c r="AB48" s="77"/>
      <c r="AC48" s="78"/>
      <c r="AD48" s="77"/>
      <c r="AE48" s="156" t="s">
        <v>134</v>
      </c>
      <c r="AF48" s="162"/>
      <c r="AG48" s="87"/>
      <c r="AH48" s="77"/>
      <c r="AI48" s="54" t="s">
        <v>172</v>
      </c>
      <c r="AJ48" s="186"/>
      <c r="AK48" s="186"/>
      <c r="AL48" s="79" t="s">
        <v>158</v>
      </c>
      <c r="AM48" s="77"/>
      <c r="AN48" s="156" t="s">
        <v>134</v>
      </c>
      <c r="AO48" s="162"/>
      <c r="AP48" s="87"/>
      <c r="AQ48" s="77"/>
      <c r="AR48" s="54" t="s">
        <v>172</v>
      </c>
      <c r="AS48" s="186"/>
      <c r="AT48" s="186"/>
      <c r="AU48" s="79" t="s">
        <v>158</v>
      </c>
      <c r="AV48" s="55" t="s">
        <v>169</v>
      </c>
      <c r="AW48" s="186"/>
      <c r="AX48" s="186"/>
      <c r="AY48" s="156" t="s">
        <v>173</v>
      </c>
      <c r="AZ48" s="156"/>
      <c r="BA48" s="217"/>
      <c r="BB48" s="222"/>
      <c r="BC48" s="223"/>
      <c r="BD48" s="223"/>
      <c r="BE48" s="223"/>
      <c r="BF48" s="156" t="s">
        <v>158</v>
      </c>
      <c r="BG48" s="217"/>
      <c r="BH48" s="185"/>
      <c r="BI48" s="186"/>
      <c r="BJ48" s="57" t="s">
        <v>170</v>
      </c>
      <c r="BK48" s="218"/>
      <c r="BL48" s="220"/>
      <c r="BM48" s="222"/>
      <c r="BN48" s="223"/>
      <c r="BO48" s="56" t="s">
        <v>216</v>
      </c>
      <c r="BP48" s="218"/>
      <c r="BQ48" s="219"/>
      <c r="BR48" s="220"/>
      <c r="BS48" s="51"/>
      <c r="BT48" s="156" t="s">
        <v>134</v>
      </c>
      <c r="BU48" s="162"/>
      <c r="BV48" s="52"/>
      <c r="BW48" s="53"/>
      <c r="BX48" s="51"/>
      <c r="BY48" s="156" t="s">
        <v>134</v>
      </c>
      <c r="BZ48" s="162"/>
      <c r="CA48" s="52"/>
      <c r="CB48" s="53"/>
      <c r="CC48" s="51"/>
      <c r="CD48" s="156" t="s">
        <v>134</v>
      </c>
      <c r="CE48" s="162"/>
      <c r="CF48" s="52"/>
      <c r="CG48" s="53"/>
      <c r="CH48" s="51"/>
      <c r="CI48" s="156" t="s">
        <v>134</v>
      </c>
      <c r="CJ48" s="162"/>
      <c r="CK48" s="52"/>
      <c r="CL48" s="81"/>
    </row>
    <row r="49" spans="1:90" s="21" customFormat="1" x14ac:dyDescent="0.2">
      <c r="A49" s="49">
        <v>25</v>
      </c>
      <c r="B49" s="50" t="str">
        <f t="shared" si="0"/>
        <v/>
      </c>
      <c r="C49" s="356"/>
      <c r="D49" s="357"/>
      <c r="E49" s="358"/>
      <c r="F49" s="366"/>
      <c r="G49" s="367"/>
      <c r="H49" s="367"/>
      <c r="I49" s="367"/>
      <c r="J49" s="367"/>
      <c r="K49" s="367"/>
      <c r="L49" s="368"/>
      <c r="M49" s="148"/>
      <c r="N49" s="338"/>
      <c r="O49" s="156" t="s">
        <v>171</v>
      </c>
      <c r="P49" s="156"/>
      <c r="Q49" s="148"/>
      <c r="R49" s="149"/>
      <c r="S49" s="79" t="s">
        <v>158</v>
      </c>
      <c r="T49" s="77"/>
      <c r="U49" s="156" t="s">
        <v>134</v>
      </c>
      <c r="V49" s="162"/>
      <c r="W49" s="77"/>
      <c r="X49" s="78"/>
      <c r="Y49" s="77"/>
      <c r="Z49" s="156" t="s">
        <v>134</v>
      </c>
      <c r="AA49" s="162"/>
      <c r="AB49" s="77"/>
      <c r="AC49" s="78"/>
      <c r="AD49" s="77"/>
      <c r="AE49" s="156" t="s">
        <v>134</v>
      </c>
      <c r="AF49" s="162"/>
      <c r="AG49" s="87"/>
      <c r="AH49" s="77"/>
      <c r="AI49" s="54" t="s">
        <v>172</v>
      </c>
      <c r="AJ49" s="186"/>
      <c r="AK49" s="186"/>
      <c r="AL49" s="79" t="s">
        <v>158</v>
      </c>
      <c r="AM49" s="77"/>
      <c r="AN49" s="156" t="s">
        <v>134</v>
      </c>
      <c r="AO49" s="162"/>
      <c r="AP49" s="87"/>
      <c r="AQ49" s="77"/>
      <c r="AR49" s="54" t="s">
        <v>172</v>
      </c>
      <c r="AS49" s="186"/>
      <c r="AT49" s="186"/>
      <c r="AU49" s="79" t="s">
        <v>158</v>
      </c>
      <c r="AV49" s="55" t="s">
        <v>169</v>
      </c>
      <c r="AW49" s="186"/>
      <c r="AX49" s="186"/>
      <c r="AY49" s="156" t="s">
        <v>173</v>
      </c>
      <c r="AZ49" s="156"/>
      <c r="BA49" s="217"/>
      <c r="BB49" s="222"/>
      <c r="BC49" s="223"/>
      <c r="BD49" s="223"/>
      <c r="BE49" s="223"/>
      <c r="BF49" s="156" t="s">
        <v>158</v>
      </c>
      <c r="BG49" s="217"/>
      <c r="BH49" s="185"/>
      <c r="BI49" s="186"/>
      <c r="BJ49" s="57" t="s">
        <v>170</v>
      </c>
      <c r="BK49" s="218"/>
      <c r="BL49" s="220"/>
      <c r="BM49" s="222"/>
      <c r="BN49" s="223"/>
      <c r="BO49" s="56" t="s">
        <v>216</v>
      </c>
      <c r="BP49" s="218"/>
      <c r="BQ49" s="219"/>
      <c r="BR49" s="220"/>
      <c r="BS49" s="51"/>
      <c r="BT49" s="156" t="s">
        <v>134</v>
      </c>
      <c r="BU49" s="162"/>
      <c r="BV49" s="52"/>
      <c r="BW49" s="53"/>
      <c r="BX49" s="51"/>
      <c r="BY49" s="156" t="s">
        <v>134</v>
      </c>
      <c r="BZ49" s="162"/>
      <c r="CA49" s="52"/>
      <c r="CB49" s="53"/>
      <c r="CC49" s="51"/>
      <c r="CD49" s="156" t="s">
        <v>134</v>
      </c>
      <c r="CE49" s="162"/>
      <c r="CF49" s="52"/>
      <c r="CG49" s="53"/>
      <c r="CH49" s="51"/>
      <c r="CI49" s="156" t="s">
        <v>134</v>
      </c>
      <c r="CJ49" s="162"/>
      <c r="CK49" s="52"/>
      <c r="CL49" s="81"/>
    </row>
    <row r="50" spans="1:90" s="21" customFormat="1" x14ac:dyDescent="0.2">
      <c r="A50" s="49">
        <v>26</v>
      </c>
      <c r="B50" s="50" t="str">
        <f t="shared" si="0"/>
        <v/>
      </c>
      <c r="C50" s="356"/>
      <c r="D50" s="357"/>
      <c r="E50" s="358"/>
      <c r="F50" s="366"/>
      <c r="G50" s="367"/>
      <c r="H50" s="367"/>
      <c r="I50" s="367"/>
      <c r="J50" s="367"/>
      <c r="K50" s="367"/>
      <c r="L50" s="368"/>
      <c r="M50" s="148"/>
      <c r="N50" s="338"/>
      <c r="O50" s="156" t="s">
        <v>171</v>
      </c>
      <c r="P50" s="156"/>
      <c r="Q50" s="148"/>
      <c r="R50" s="149"/>
      <c r="S50" s="79" t="s">
        <v>158</v>
      </c>
      <c r="T50" s="77"/>
      <c r="U50" s="156" t="s">
        <v>134</v>
      </c>
      <c r="V50" s="162"/>
      <c r="W50" s="77"/>
      <c r="X50" s="78"/>
      <c r="Y50" s="77"/>
      <c r="Z50" s="156" t="s">
        <v>134</v>
      </c>
      <c r="AA50" s="162"/>
      <c r="AB50" s="77"/>
      <c r="AC50" s="78"/>
      <c r="AD50" s="77"/>
      <c r="AE50" s="156" t="s">
        <v>134</v>
      </c>
      <c r="AF50" s="162"/>
      <c r="AG50" s="87"/>
      <c r="AH50" s="77"/>
      <c r="AI50" s="54" t="s">
        <v>172</v>
      </c>
      <c r="AJ50" s="186"/>
      <c r="AK50" s="186"/>
      <c r="AL50" s="79" t="s">
        <v>158</v>
      </c>
      <c r="AM50" s="77"/>
      <c r="AN50" s="156" t="s">
        <v>134</v>
      </c>
      <c r="AO50" s="162"/>
      <c r="AP50" s="87"/>
      <c r="AQ50" s="77"/>
      <c r="AR50" s="54" t="s">
        <v>172</v>
      </c>
      <c r="AS50" s="186"/>
      <c r="AT50" s="186"/>
      <c r="AU50" s="79" t="s">
        <v>158</v>
      </c>
      <c r="AV50" s="55" t="s">
        <v>169</v>
      </c>
      <c r="AW50" s="186"/>
      <c r="AX50" s="186"/>
      <c r="AY50" s="156" t="s">
        <v>173</v>
      </c>
      <c r="AZ50" s="156"/>
      <c r="BA50" s="217"/>
      <c r="BB50" s="222"/>
      <c r="BC50" s="223"/>
      <c r="BD50" s="223"/>
      <c r="BE50" s="223"/>
      <c r="BF50" s="156" t="s">
        <v>158</v>
      </c>
      <c r="BG50" s="217"/>
      <c r="BH50" s="185"/>
      <c r="BI50" s="186"/>
      <c r="BJ50" s="57" t="s">
        <v>170</v>
      </c>
      <c r="BK50" s="218"/>
      <c r="BL50" s="220"/>
      <c r="BM50" s="222"/>
      <c r="BN50" s="223"/>
      <c r="BO50" s="56" t="s">
        <v>216</v>
      </c>
      <c r="BP50" s="218"/>
      <c r="BQ50" s="219"/>
      <c r="BR50" s="220"/>
      <c r="BS50" s="51"/>
      <c r="BT50" s="156" t="s">
        <v>134</v>
      </c>
      <c r="BU50" s="162"/>
      <c r="BV50" s="52"/>
      <c r="BW50" s="53"/>
      <c r="BX50" s="51"/>
      <c r="BY50" s="156" t="s">
        <v>134</v>
      </c>
      <c r="BZ50" s="162"/>
      <c r="CA50" s="52"/>
      <c r="CB50" s="53"/>
      <c r="CC50" s="51"/>
      <c r="CD50" s="156" t="s">
        <v>134</v>
      </c>
      <c r="CE50" s="162"/>
      <c r="CF50" s="52"/>
      <c r="CG50" s="53"/>
      <c r="CH50" s="51"/>
      <c r="CI50" s="156" t="s">
        <v>134</v>
      </c>
      <c r="CJ50" s="162"/>
      <c r="CK50" s="52"/>
      <c r="CL50" s="81"/>
    </row>
    <row r="51" spans="1:90" s="21" customFormat="1" x14ac:dyDescent="0.2">
      <c r="A51" s="49">
        <v>27</v>
      </c>
      <c r="B51" s="50" t="str">
        <f t="shared" si="0"/>
        <v/>
      </c>
      <c r="C51" s="356"/>
      <c r="D51" s="357"/>
      <c r="E51" s="358"/>
      <c r="F51" s="366"/>
      <c r="G51" s="367"/>
      <c r="H51" s="367"/>
      <c r="I51" s="367"/>
      <c r="J51" s="367"/>
      <c r="K51" s="367"/>
      <c r="L51" s="368"/>
      <c r="M51" s="148"/>
      <c r="N51" s="338"/>
      <c r="O51" s="156" t="s">
        <v>171</v>
      </c>
      <c r="P51" s="156"/>
      <c r="Q51" s="148"/>
      <c r="R51" s="149"/>
      <c r="S51" s="79" t="s">
        <v>158</v>
      </c>
      <c r="T51" s="77"/>
      <c r="U51" s="156" t="s">
        <v>134</v>
      </c>
      <c r="V51" s="162"/>
      <c r="W51" s="77"/>
      <c r="X51" s="78"/>
      <c r="Y51" s="77"/>
      <c r="Z51" s="156" t="s">
        <v>134</v>
      </c>
      <c r="AA51" s="162"/>
      <c r="AB51" s="77"/>
      <c r="AC51" s="78"/>
      <c r="AD51" s="77"/>
      <c r="AE51" s="156" t="s">
        <v>134</v>
      </c>
      <c r="AF51" s="162"/>
      <c r="AG51" s="87"/>
      <c r="AH51" s="77"/>
      <c r="AI51" s="54" t="s">
        <v>172</v>
      </c>
      <c r="AJ51" s="186"/>
      <c r="AK51" s="186"/>
      <c r="AL51" s="79" t="s">
        <v>158</v>
      </c>
      <c r="AM51" s="77"/>
      <c r="AN51" s="156" t="s">
        <v>134</v>
      </c>
      <c r="AO51" s="162"/>
      <c r="AP51" s="87"/>
      <c r="AQ51" s="77"/>
      <c r="AR51" s="54" t="s">
        <v>172</v>
      </c>
      <c r="AS51" s="186"/>
      <c r="AT51" s="186"/>
      <c r="AU51" s="79" t="s">
        <v>158</v>
      </c>
      <c r="AV51" s="55" t="s">
        <v>169</v>
      </c>
      <c r="AW51" s="186"/>
      <c r="AX51" s="186"/>
      <c r="AY51" s="156" t="s">
        <v>173</v>
      </c>
      <c r="AZ51" s="156"/>
      <c r="BA51" s="217"/>
      <c r="BB51" s="222"/>
      <c r="BC51" s="223"/>
      <c r="BD51" s="223"/>
      <c r="BE51" s="223"/>
      <c r="BF51" s="156" t="s">
        <v>158</v>
      </c>
      <c r="BG51" s="217"/>
      <c r="BH51" s="185"/>
      <c r="BI51" s="186"/>
      <c r="BJ51" s="57" t="s">
        <v>170</v>
      </c>
      <c r="BK51" s="218"/>
      <c r="BL51" s="220"/>
      <c r="BM51" s="222"/>
      <c r="BN51" s="223"/>
      <c r="BO51" s="56" t="s">
        <v>216</v>
      </c>
      <c r="BP51" s="218"/>
      <c r="BQ51" s="219"/>
      <c r="BR51" s="220"/>
      <c r="BS51" s="51"/>
      <c r="BT51" s="156" t="s">
        <v>134</v>
      </c>
      <c r="BU51" s="162"/>
      <c r="BV51" s="52"/>
      <c r="BW51" s="53"/>
      <c r="BX51" s="51"/>
      <c r="BY51" s="156" t="s">
        <v>134</v>
      </c>
      <c r="BZ51" s="162"/>
      <c r="CA51" s="52"/>
      <c r="CB51" s="53"/>
      <c r="CC51" s="51"/>
      <c r="CD51" s="156" t="s">
        <v>134</v>
      </c>
      <c r="CE51" s="162"/>
      <c r="CF51" s="52"/>
      <c r="CG51" s="53"/>
      <c r="CH51" s="51"/>
      <c r="CI51" s="156" t="s">
        <v>134</v>
      </c>
      <c r="CJ51" s="162"/>
      <c r="CK51" s="52"/>
      <c r="CL51" s="81"/>
    </row>
    <row r="52" spans="1:90" s="21" customFormat="1" x14ac:dyDescent="0.2">
      <c r="A52" s="49">
        <v>28</v>
      </c>
      <c r="B52" s="50" t="str">
        <f t="shared" si="0"/>
        <v/>
      </c>
      <c r="C52" s="356"/>
      <c r="D52" s="357"/>
      <c r="E52" s="358"/>
      <c r="F52" s="366"/>
      <c r="G52" s="367"/>
      <c r="H52" s="367"/>
      <c r="I52" s="367"/>
      <c r="J52" s="367"/>
      <c r="K52" s="367"/>
      <c r="L52" s="368"/>
      <c r="M52" s="148"/>
      <c r="N52" s="338"/>
      <c r="O52" s="156" t="s">
        <v>171</v>
      </c>
      <c r="P52" s="156"/>
      <c r="Q52" s="148"/>
      <c r="R52" s="149"/>
      <c r="S52" s="79" t="s">
        <v>158</v>
      </c>
      <c r="T52" s="77"/>
      <c r="U52" s="156" t="s">
        <v>134</v>
      </c>
      <c r="V52" s="162"/>
      <c r="W52" s="77"/>
      <c r="X52" s="78"/>
      <c r="Y52" s="77"/>
      <c r="Z52" s="156" t="s">
        <v>134</v>
      </c>
      <c r="AA52" s="162"/>
      <c r="AB52" s="77"/>
      <c r="AC52" s="78"/>
      <c r="AD52" s="77"/>
      <c r="AE52" s="156" t="s">
        <v>134</v>
      </c>
      <c r="AF52" s="162"/>
      <c r="AG52" s="87"/>
      <c r="AH52" s="77"/>
      <c r="AI52" s="54" t="s">
        <v>172</v>
      </c>
      <c r="AJ52" s="186"/>
      <c r="AK52" s="186"/>
      <c r="AL52" s="79" t="s">
        <v>158</v>
      </c>
      <c r="AM52" s="77"/>
      <c r="AN52" s="156" t="s">
        <v>134</v>
      </c>
      <c r="AO52" s="162"/>
      <c r="AP52" s="87"/>
      <c r="AQ52" s="77"/>
      <c r="AR52" s="54" t="s">
        <v>172</v>
      </c>
      <c r="AS52" s="186"/>
      <c r="AT52" s="186"/>
      <c r="AU52" s="79" t="s">
        <v>158</v>
      </c>
      <c r="AV52" s="55" t="s">
        <v>169</v>
      </c>
      <c r="AW52" s="186"/>
      <c r="AX52" s="186"/>
      <c r="AY52" s="156" t="s">
        <v>173</v>
      </c>
      <c r="AZ52" s="156"/>
      <c r="BA52" s="217"/>
      <c r="BB52" s="222"/>
      <c r="BC52" s="223"/>
      <c r="BD52" s="223"/>
      <c r="BE52" s="223"/>
      <c r="BF52" s="156" t="s">
        <v>158</v>
      </c>
      <c r="BG52" s="217"/>
      <c r="BH52" s="185"/>
      <c r="BI52" s="186"/>
      <c r="BJ52" s="57" t="s">
        <v>170</v>
      </c>
      <c r="BK52" s="218"/>
      <c r="BL52" s="220"/>
      <c r="BM52" s="222"/>
      <c r="BN52" s="223"/>
      <c r="BO52" s="56" t="s">
        <v>216</v>
      </c>
      <c r="BP52" s="218"/>
      <c r="BQ52" s="219"/>
      <c r="BR52" s="220"/>
      <c r="BS52" s="51"/>
      <c r="BT52" s="156" t="s">
        <v>134</v>
      </c>
      <c r="BU52" s="162"/>
      <c r="BV52" s="52"/>
      <c r="BW52" s="53"/>
      <c r="BX52" s="51"/>
      <c r="BY52" s="156" t="s">
        <v>134</v>
      </c>
      <c r="BZ52" s="162"/>
      <c r="CA52" s="52"/>
      <c r="CB52" s="53"/>
      <c r="CC52" s="51"/>
      <c r="CD52" s="156" t="s">
        <v>134</v>
      </c>
      <c r="CE52" s="162"/>
      <c r="CF52" s="52"/>
      <c r="CG52" s="53"/>
      <c r="CH52" s="51"/>
      <c r="CI52" s="156" t="s">
        <v>134</v>
      </c>
      <c r="CJ52" s="162"/>
      <c r="CK52" s="52"/>
      <c r="CL52" s="81"/>
    </row>
    <row r="53" spans="1:90" s="21" customFormat="1" x14ac:dyDescent="0.2">
      <c r="A53" s="49">
        <v>29</v>
      </c>
      <c r="B53" s="50" t="str">
        <f t="shared" si="0"/>
        <v/>
      </c>
      <c r="C53" s="356"/>
      <c r="D53" s="357"/>
      <c r="E53" s="358"/>
      <c r="F53" s="366"/>
      <c r="G53" s="367"/>
      <c r="H53" s="367"/>
      <c r="I53" s="367"/>
      <c r="J53" s="367"/>
      <c r="K53" s="367"/>
      <c r="L53" s="368"/>
      <c r="M53" s="148"/>
      <c r="N53" s="338"/>
      <c r="O53" s="156" t="s">
        <v>171</v>
      </c>
      <c r="P53" s="156"/>
      <c r="Q53" s="149"/>
      <c r="R53" s="149"/>
      <c r="S53" s="79" t="s">
        <v>158</v>
      </c>
      <c r="T53" s="77"/>
      <c r="U53" s="156" t="s">
        <v>134</v>
      </c>
      <c r="V53" s="162"/>
      <c r="W53" s="77"/>
      <c r="X53" s="78"/>
      <c r="Y53" s="77"/>
      <c r="Z53" s="156" t="s">
        <v>134</v>
      </c>
      <c r="AA53" s="162"/>
      <c r="AB53" s="77"/>
      <c r="AC53" s="78"/>
      <c r="AD53" s="77"/>
      <c r="AE53" s="156" t="s">
        <v>134</v>
      </c>
      <c r="AF53" s="162"/>
      <c r="AG53" s="87"/>
      <c r="AH53" s="77"/>
      <c r="AI53" s="54" t="s">
        <v>172</v>
      </c>
      <c r="AJ53" s="186"/>
      <c r="AK53" s="186"/>
      <c r="AL53" s="79" t="s">
        <v>158</v>
      </c>
      <c r="AM53" s="77"/>
      <c r="AN53" s="156" t="s">
        <v>134</v>
      </c>
      <c r="AO53" s="162"/>
      <c r="AP53" s="87"/>
      <c r="AQ53" s="77"/>
      <c r="AR53" s="54" t="s">
        <v>172</v>
      </c>
      <c r="AS53" s="186"/>
      <c r="AT53" s="186"/>
      <c r="AU53" s="79" t="s">
        <v>158</v>
      </c>
      <c r="AV53" s="55" t="s">
        <v>169</v>
      </c>
      <c r="AW53" s="186"/>
      <c r="AX53" s="186"/>
      <c r="AY53" s="156" t="s">
        <v>173</v>
      </c>
      <c r="AZ53" s="156"/>
      <c r="BA53" s="217"/>
      <c r="BB53" s="222"/>
      <c r="BC53" s="223"/>
      <c r="BD53" s="223"/>
      <c r="BE53" s="223"/>
      <c r="BF53" s="156" t="s">
        <v>158</v>
      </c>
      <c r="BG53" s="217"/>
      <c r="BH53" s="185"/>
      <c r="BI53" s="186"/>
      <c r="BJ53" s="57" t="s">
        <v>170</v>
      </c>
      <c r="BK53" s="218"/>
      <c r="BL53" s="220"/>
      <c r="BM53" s="222"/>
      <c r="BN53" s="223"/>
      <c r="BO53" s="56" t="s">
        <v>216</v>
      </c>
      <c r="BP53" s="218"/>
      <c r="BQ53" s="219"/>
      <c r="BR53" s="220"/>
      <c r="BS53" s="51"/>
      <c r="BT53" s="156" t="s">
        <v>134</v>
      </c>
      <c r="BU53" s="162"/>
      <c r="BV53" s="52"/>
      <c r="BW53" s="53"/>
      <c r="BX53" s="51"/>
      <c r="BY53" s="156" t="s">
        <v>134</v>
      </c>
      <c r="BZ53" s="162"/>
      <c r="CA53" s="52"/>
      <c r="CB53" s="53"/>
      <c r="CC53" s="51"/>
      <c r="CD53" s="156" t="s">
        <v>134</v>
      </c>
      <c r="CE53" s="162"/>
      <c r="CF53" s="52"/>
      <c r="CG53" s="53"/>
      <c r="CH53" s="51"/>
      <c r="CI53" s="156" t="s">
        <v>134</v>
      </c>
      <c r="CJ53" s="162"/>
      <c r="CK53" s="52"/>
      <c r="CL53" s="81"/>
    </row>
    <row r="54" spans="1:90" s="21" customFormat="1" x14ac:dyDescent="0.2">
      <c r="A54" s="49">
        <v>30</v>
      </c>
      <c r="B54" s="50" t="str">
        <f t="shared" si="0"/>
        <v/>
      </c>
      <c r="C54" s="356"/>
      <c r="D54" s="357"/>
      <c r="E54" s="358"/>
      <c r="F54" s="366"/>
      <c r="G54" s="367"/>
      <c r="H54" s="367"/>
      <c r="I54" s="367"/>
      <c r="J54" s="367"/>
      <c r="K54" s="367"/>
      <c r="L54" s="368"/>
      <c r="M54" s="148"/>
      <c r="N54" s="338"/>
      <c r="O54" s="156" t="s">
        <v>171</v>
      </c>
      <c r="P54" s="156"/>
      <c r="Q54" s="149"/>
      <c r="R54" s="149"/>
      <c r="S54" s="79" t="s">
        <v>158</v>
      </c>
      <c r="T54" s="77"/>
      <c r="U54" s="156" t="s">
        <v>134</v>
      </c>
      <c r="V54" s="162"/>
      <c r="W54" s="77"/>
      <c r="X54" s="78"/>
      <c r="Y54" s="77"/>
      <c r="Z54" s="156" t="s">
        <v>134</v>
      </c>
      <c r="AA54" s="162"/>
      <c r="AB54" s="77"/>
      <c r="AC54" s="78"/>
      <c r="AD54" s="77"/>
      <c r="AE54" s="156" t="s">
        <v>134</v>
      </c>
      <c r="AF54" s="162"/>
      <c r="AG54" s="87"/>
      <c r="AH54" s="77"/>
      <c r="AI54" s="54" t="s">
        <v>172</v>
      </c>
      <c r="AJ54" s="186"/>
      <c r="AK54" s="186"/>
      <c r="AL54" s="79" t="s">
        <v>158</v>
      </c>
      <c r="AM54" s="77"/>
      <c r="AN54" s="156" t="s">
        <v>134</v>
      </c>
      <c r="AO54" s="162"/>
      <c r="AP54" s="87"/>
      <c r="AQ54" s="77"/>
      <c r="AR54" s="54" t="s">
        <v>172</v>
      </c>
      <c r="AS54" s="186"/>
      <c r="AT54" s="186"/>
      <c r="AU54" s="79" t="s">
        <v>158</v>
      </c>
      <c r="AV54" s="55" t="s">
        <v>169</v>
      </c>
      <c r="AW54" s="186"/>
      <c r="AX54" s="186"/>
      <c r="AY54" s="156" t="s">
        <v>173</v>
      </c>
      <c r="AZ54" s="156"/>
      <c r="BA54" s="217"/>
      <c r="BB54" s="222"/>
      <c r="BC54" s="223"/>
      <c r="BD54" s="223"/>
      <c r="BE54" s="223"/>
      <c r="BF54" s="156" t="s">
        <v>158</v>
      </c>
      <c r="BG54" s="217"/>
      <c r="BH54" s="185"/>
      <c r="BI54" s="186"/>
      <c r="BJ54" s="57" t="s">
        <v>170</v>
      </c>
      <c r="BK54" s="218"/>
      <c r="BL54" s="220"/>
      <c r="BM54" s="222"/>
      <c r="BN54" s="223"/>
      <c r="BO54" s="56" t="s">
        <v>216</v>
      </c>
      <c r="BP54" s="218"/>
      <c r="BQ54" s="219"/>
      <c r="BR54" s="220"/>
      <c r="BS54" s="51"/>
      <c r="BT54" s="156" t="s">
        <v>134</v>
      </c>
      <c r="BU54" s="162"/>
      <c r="BV54" s="52"/>
      <c r="BW54" s="53"/>
      <c r="BX54" s="51"/>
      <c r="BY54" s="156" t="s">
        <v>134</v>
      </c>
      <c r="BZ54" s="162"/>
      <c r="CA54" s="52"/>
      <c r="CB54" s="53"/>
      <c r="CC54" s="51"/>
      <c r="CD54" s="156" t="s">
        <v>134</v>
      </c>
      <c r="CE54" s="162"/>
      <c r="CF54" s="52"/>
      <c r="CG54" s="53"/>
      <c r="CH54" s="51"/>
      <c r="CI54" s="156" t="s">
        <v>134</v>
      </c>
      <c r="CJ54" s="162"/>
      <c r="CK54" s="52"/>
      <c r="CL54" s="81"/>
    </row>
    <row r="55" spans="1:90" s="21" customFormat="1" x14ac:dyDescent="0.2">
      <c r="A55" s="49">
        <v>31</v>
      </c>
      <c r="B55" s="50" t="str">
        <f t="shared" si="0"/>
        <v/>
      </c>
      <c r="C55" s="356"/>
      <c r="D55" s="357"/>
      <c r="E55" s="358"/>
      <c r="F55" s="366"/>
      <c r="G55" s="367"/>
      <c r="H55" s="367"/>
      <c r="I55" s="367"/>
      <c r="J55" s="367"/>
      <c r="K55" s="367"/>
      <c r="L55" s="368"/>
      <c r="M55" s="148"/>
      <c r="N55" s="338"/>
      <c r="O55" s="156" t="s">
        <v>171</v>
      </c>
      <c r="P55" s="156"/>
      <c r="Q55" s="149"/>
      <c r="R55" s="149"/>
      <c r="S55" s="79" t="s">
        <v>158</v>
      </c>
      <c r="T55" s="77"/>
      <c r="U55" s="156" t="s">
        <v>134</v>
      </c>
      <c r="V55" s="162"/>
      <c r="W55" s="77"/>
      <c r="X55" s="78"/>
      <c r="Y55" s="77"/>
      <c r="Z55" s="156" t="s">
        <v>134</v>
      </c>
      <c r="AA55" s="162"/>
      <c r="AB55" s="77"/>
      <c r="AC55" s="78"/>
      <c r="AD55" s="77"/>
      <c r="AE55" s="156" t="s">
        <v>134</v>
      </c>
      <c r="AF55" s="162"/>
      <c r="AG55" s="87"/>
      <c r="AH55" s="77"/>
      <c r="AI55" s="54" t="s">
        <v>172</v>
      </c>
      <c r="AJ55" s="186"/>
      <c r="AK55" s="186"/>
      <c r="AL55" s="79" t="s">
        <v>158</v>
      </c>
      <c r="AM55" s="77"/>
      <c r="AN55" s="156" t="s">
        <v>134</v>
      </c>
      <c r="AO55" s="162"/>
      <c r="AP55" s="87"/>
      <c r="AQ55" s="77"/>
      <c r="AR55" s="54" t="s">
        <v>172</v>
      </c>
      <c r="AS55" s="186"/>
      <c r="AT55" s="186"/>
      <c r="AU55" s="79" t="s">
        <v>158</v>
      </c>
      <c r="AV55" s="55" t="s">
        <v>169</v>
      </c>
      <c r="AW55" s="186"/>
      <c r="AX55" s="186"/>
      <c r="AY55" s="156" t="s">
        <v>173</v>
      </c>
      <c r="AZ55" s="156"/>
      <c r="BA55" s="217"/>
      <c r="BB55" s="222"/>
      <c r="BC55" s="223"/>
      <c r="BD55" s="223"/>
      <c r="BE55" s="223"/>
      <c r="BF55" s="156" t="s">
        <v>158</v>
      </c>
      <c r="BG55" s="217"/>
      <c r="BH55" s="185"/>
      <c r="BI55" s="186"/>
      <c r="BJ55" s="57" t="s">
        <v>170</v>
      </c>
      <c r="BK55" s="218"/>
      <c r="BL55" s="220"/>
      <c r="BM55" s="222"/>
      <c r="BN55" s="223"/>
      <c r="BO55" s="56" t="s">
        <v>216</v>
      </c>
      <c r="BP55" s="218"/>
      <c r="BQ55" s="219"/>
      <c r="BR55" s="220"/>
      <c r="BS55" s="51"/>
      <c r="BT55" s="156" t="s">
        <v>134</v>
      </c>
      <c r="BU55" s="162"/>
      <c r="BV55" s="52"/>
      <c r="BW55" s="53"/>
      <c r="BX55" s="51"/>
      <c r="BY55" s="156" t="s">
        <v>134</v>
      </c>
      <c r="BZ55" s="162"/>
      <c r="CA55" s="52"/>
      <c r="CB55" s="53"/>
      <c r="CC55" s="51"/>
      <c r="CD55" s="156" t="s">
        <v>134</v>
      </c>
      <c r="CE55" s="162"/>
      <c r="CF55" s="52"/>
      <c r="CG55" s="53"/>
      <c r="CH55" s="51"/>
      <c r="CI55" s="156" t="s">
        <v>134</v>
      </c>
      <c r="CJ55" s="162"/>
      <c r="CK55" s="52"/>
      <c r="CL55" s="81"/>
    </row>
    <row r="56" spans="1:90" s="21" customFormat="1" x14ac:dyDescent="0.2">
      <c r="A56" s="49">
        <v>32</v>
      </c>
      <c r="B56" s="50" t="str">
        <f t="shared" si="0"/>
        <v/>
      </c>
      <c r="C56" s="356"/>
      <c r="D56" s="357"/>
      <c r="E56" s="358"/>
      <c r="F56" s="366"/>
      <c r="G56" s="367"/>
      <c r="H56" s="367"/>
      <c r="I56" s="367"/>
      <c r="J56" s="367"/>
      <c r="K56" s="367"/>
      <c r="L56" s="368"/>
      <c r="M56" s="148"/>
      <c r="N56" s="338"/>
      <c r="O56" s="156" t="s">
        <v>171</v>
      </c>
      <c r="P56" s="156"/>
      <c r="Q56" s="149"/>
      <c r="R56" s="149"/>
      <c r="S56" s="79" t="s">
        <v>158</v>
      </c>
      <c r="T56" s="77"/>
      <c r="U56" s="156" t="s">
        <v>134</v>
      </c>
      <c r="V56" s="162"/>
      <c r="W56" s="77"/>
      <c r="X56" s="78"/>
      <c r="Y56" s="77"/>
      <c r="Z56" s="156" t="s">
        <v>134</v>
      </c>
      <c r="AA56" s="162"/>
      <c r="AB56" s="77"/>
      <c r="AC56" s="78"/>
      <c r="AD56" s="77"/>
      <c r="AE56" s="156" t="s">
        <v>134</v>
      </c>
      <c r="AF56" s="162"/>
      <c r="AG56" s="87"/>
      <c r="AH56" s="77"/>
      <c r="AI56" s="54" t="s">
        <v>172</v>
      </c>
      <c r="AJ56" s="186"/>
      <c r="AK56" s="186"/>
      <c r="AL56" s="79" t="s">
        <v>158</v>
      </c>
      <c r="AM56" s="77"/>
      <c r="AN56" s="156" t="s">
        <v>134</v>
      </c>
      <c r="AO56" s="162"/>
      <c r="AP56" s="87"/>
      <c r="AQ56" s="77"/>
      <c r="AR56" s="54" t="s">
        <v>172</v>
      </c>
      <c r="AS56" s="186"/>
      <c r="AT56" s="186"/>
      <c r="AU56" s="79" t="s">
        <v>158</v>
      </c>
      <c r="AV56" s="55" t="s">
        <v>169</v>
      </c>
      <c r="AW56" s="186"/>
      <c r="AX56" s="186"/>
      <c r="AY56" s="156" t="s">
        <v>173</v>
      </c>
      <c r="AZ56" s="156"/>
      <c r="BA56" s="217"/>
      <c r="BB56" s="222"/>
      <c r="BC56" s="223"/>
      <c r="BD56" s="223"/>
      <c r="BE56" s="223"/>
      <c r="BF56" s="156" t="s">
        <v>158</v>
      </c>
      <c r="BG56" s="217"/>
      <c r="BH56" s="185"/>
      <c r="BI56" s="186"/>
      <c r="BJ56" s="57" t="s">
        <v>170</v>
      </c>
      <c r="BK56" s="218"/>
      <c r="BL56" s="220"/>
      <c r="BM56" s="222"/>
      <c r="BN56" s="223"/>
      <c r="BO56" s="56" t="s">
        <v>216</v>
      </c>
      <c r="BP56" s="218"/>
      <c r="BQ56" s="219"/>
      <c r="BR56" s="220"/>
      <c r="BS56" s="51"/>
      <c r="BT56" s="156" t="s">
        <v>134</v>
      </c>
      <c r="BU56" s="162"/>
      <c r="BV56" s="52"/>
      <c r="BW56" s="53"/>
      <c r="BX56" s="51"/>
      <c r="BY56" s="156" t="s">
        <v>134</v>
      </c>
      <c r="BZ56" s="162"/>
      <c r="CA56" s="52"/>
      <c r="CB56" s="53"/>
      <c r="CC56" s="51"/>
      <c r="CD56" s="156" t="s">
        <v>134</v>
      </c>
      <c r="CE56" s="162"/>
      <c r="CF56" s="52"/>
      <c r="CG56" s="53"/>
      <c r="CH56" s="51"/>
      <c r="CI56" s="156" t="s">
        <v>134</v>
      </c>
      <c r="CJ56" s="162"/>
      <c r="CK56" s="52"/>
      <c r="CL56" s="81"/>
    </row>
    <row r="57" spans="1:90" s="21" customFormat="1" x14ac:dyDescent="0.2">
      <c r="A57" s="49">
        <v>33</v>
      </c>
      <c r="B57" s="50" t="str">
        <f t="shared" ref="B57:B74" si="1">IF(F57="","",IF($B$24="","",$B$24))</f>
        <v/>
      </c>
      <c r="C57" s="356"/>
      <c r="D57" s="357"/>
      <c r="E57" s="358"/>
      <c r="F57" s="366"/>
      <c r="G57" s="367"/>
      <c r="H57" s="367"/>
      <c r="I57" s="367"/>
      <c r="J57" s="367"/>
      <c r="K57" s="367"/>
      <c r="L57" s="368"/>
      <c r="M57" s="148"/>
      <c r="N57" s="338"/>
      <c r="O57" s="156" t="s">
        <v>171</v>
      </c>
      <c r="P57" s="156"/>
      <c r="Q57" s="149"/>
      <c r="R57" s="149"/>
      <c r="S57" s="79" t="s">
        <v>158</v>
      </c>
      <c r="T57" s="77"/>
      <c r="U57" s="156" t="s">
        <v>134</v>
      </c>
      <c r="V57" s="162"/>
      <c r="W57" s="77"/>
      <c r="X57" s="78"/>
      <c r="Y57" s="77"/>
      <c r="Z57" s="156" t="s">
        <v>134</v>
      </c>
      <c r="AA57" s="162"/>
      <c r="AB57" s="77"/>
      <c r="AC57" s="78"/>
      <c r="AD57" s="77"/>
      <c r="AE57" s="156" t="s">
        <v>134</v>
      </c>
      <c r="AF57" s="162"/>
      <c r="AG57" s="87"/>
      <c r="AH57" s="77"/>
      <c r="AI57" s="54" t="s">
        <v>172</v>
      </c>
      <c r="AJ57" s="186"/>
      <c r="AK57" s="186"/>
      <c r="AL57" s="79" t="s">
        <v>158</v>
      </c>
      <c r="AM57" s="77"/>
      <c r="AN57" s="156" t="s">
        <v>134</v>
      </c>
      <c r="AO57" s="162"/>
      <c r="AP57" s="87"/>
      <c r="AQ57" s="77"/>
      <c r="AR57" s="54" t="s">
        <v>172</v>
      </c>
      <c r="AS57" s="186"/>
      <c r="AT57" s="186"/>
      <c r="AU57" s="79" t="s">
        <v>158</v>
      </c>
      <c r="AV57" s="55" t="s">
        <v>169</v>
      </c>
      <c r="AW57" s="186"/>
      <c r="AX57" s="186"/>
      <c r="AY57" s="156" t="s">
        <v>173</v>
      </c>
      <c r="AZ57" s="156"/>
      <c r="BA57" s="217"/>
      <c r="BB57" s="222"/>
      <c r="BC57" s="223"/>
      <c r="BD57" s="223"/>
      <c r="BE57" s="223"/>
      <c r="BF57" s="156" t="s">
        <v>158</v>
      </c>
      <c r="BG57" s="217"/>
      <c r="BH57" s="185"/>
      <c r="BI57" s="186"/>
      <c r="BJ57" s="57" t="s">
        <v>170</v>
      </c>
      <c r="BK57" s="218"/>
      <c r="BL57" s="220"/>
      <c r="BM57" s="222"/>
      <c r="BN57" s="223"/>
      <c r="BO57" s="56" t="s">
        <v>216</v>
      </c>
      <c r="BP57" s="218"/>
      <c r="BQ57" s="219"/>
      <c r="BR57" s="220"/>
      <c r="BS57" s="51"/>
      <c r="BT57" s="156" t="s">
        <v>134</v>
      </c>
      <c r="BU57" s="162"/>
      <c r="BV57" s="52"/>
      <c r="BW57" s="53"/>
      <c r="BX57" s="51"/>
      <c r="BY57" s="156" t="s">
        <v>134</v>
      </c>
      <c r="BZ57" s="162"/>
      <c r="CA57" s="52"/>
      <c r="CB57" s="53"/>
      <c r="CC57" s="51"/>
      <c r="CD57" s="156" t="s">
        <v>134</v>
      </c>
      <c r="CE57" s="162"/>
      <c r="CF57" s="52"/>
      <c r="CG57" s="53"/>
      <c r="CH57" s="51"/>
      <c r="CI57" s="156" t="s">
        <v>134</v>
      </c>
      <c r="CJ57" s="162"/>
      <c r="CK57" s="52"/>
      <c r="CL57" s="81"/>
    </row>
    <row r="58" spans="1:90" s="21" customFormat="1" x14ac:dyDescent="0.2">
      <c r="A58" s="49">
        <v>34</v>
      </c>
      <c r="B58" s="50" t="str">
        <f t="shared" si="1"/>
        <v/>
      </c>
      <c r="C58" s="356"/>
      <c r="D58" s="357"/>
      <c r="E58" s="358"/>
      <c r="F58" s="366"/>
      <c r="G58" s="367"/>
      <c r="H58" s="367"/>
      <c r="I58" s="367"/>
      <c r="J58" s="367"/>
      <c r="K58" s="367"/>
      <c r="L58" s="368"/>
      <c r="M58" s="148"/>
      <c r="N58" s="338"/>
      <c r="O58" s="156" t="s">
        <v>171</v>
      </c>
      <c r="P58" s="156"/>
      <c r="Q58" s="149"/>
      <c r="R58" s="149"/>
      <c r="S58" s="79" t="s">
        <v>158</v>
      </c>
      <c r="T58" s="77"/>
      <c r="U58" s="156" t="s">
        <v>134</v>
      </c>
      <c r="V58" s="162"/>
      <c r="W58" s="77"/>
      <c r="X58" s="78"/>
      <c r="Y58" s="77"/>
      <c r="Z58" s="156" t="s">
        <v>134</v>
      </c>
      <c r="AA58" s="162"/>
      <c r="AB58" s="77"/>
      <c r="AC58" s="78"/>
      <c r="AD58" s="77"/>
      <c r="AE58" s="156" t="s">
        <v>134</v>
      </c>
      <c r="AF58" s="162"/>
      <c r="AG58" s="87"/>
      <c r="AH58" s="77"/>
      <c r="AI58" s="54" t="s">
        <v>172</v>
      </c>
      <c r="AJ58" s="186"/>
      <c r="AK58" s="186"/>
      <c r="AL58" s="79" t="s">
        <v>158</v>
      </c>
      <c r="AM58" s="77"/>
      <c r="AN58" s="156" t="s">
        <v>134</v>
      </c>
      <c r="AO58" s="162"/>
      <c r="AP58" s="87"/>
      <c r="AQ58" s="77"/>
      <c r="AR58" s="54" t="s">
        <v>172</v>
      </c>
      <c r="AS58" s="186"/>
      <c r="AT58" s="186"/>
      <c r="AU58" s="79" t="s">
        <v>158</v>
      </c>
      <c r="AV58" s="55" t="s">
        <v>169</v>
      </c>
      <c r="AW58" s="186"/>
      <c r="AX58" s="186"/>
      <c r="AY58" s="156" t="s">
        <v>173</v>
      </c>
      <c r="AZ58" s="156"/>
      <c r="BA58" s="217"/>
      <c r="BB58" s="222"/>
      <c r="BC58" s="223"/>
      <c r="BD58" s="223"/>
      <c r="BE58" s="223"/>
      <c r="BF58" s="156" t="s">
        <v>158</v>
      </c>
      <c r="BG58" s="217"/>
      <c r="BH58" s="185"/>
      <c r="BI58" s="186"/>
      <c r="BJ58" s="57" t="s">
        <v>170</v>
      </c>
      <c r="BK58" s="218"/>
      <c r="BL58" s="220"/>
      <c r="BM58" s="222"/>
      <c r="BN58" s="223"/>
      <c r="BO58" s="56" t="s">
        <v>216</v>
      </c>
      <c r="BP58" s="218"/>
      <c r="BQ58" s="219"/>
      <c r="BR58" s="220"/>
      <c r="BS58" s="51"/>
      <c r="BT58" s="156" t="s">
        <v>134</v>
      </c>
      <c r="BU58" s="162"/>
      <c r="BV58" s="52"/>
      <c r="BW58" s="53"/>
      <c r="BX58" s="51"/>
      <c r="BY58" s="156" t="s">
        <v>134</v>
      </c>
      <c r="BZ58" s="162"/>
      <c r="CA58" s="52"/>
      <c r="CB58" s="53"/>
      <c r="CC58" s="51"/>
      <c r="CD58" s="156" t="s">
        <v>134</v>
      </c>
      <c r="CE58" s="162"/>
      <c r="CF58" s="52"/>
      <c r="CG58" s="53"/>
      <c r="CH58" s="51"/>
      <c r="CI58" s="156" t="s">
        <v>134</v>
      </c>
      <c r="CJ58" s="162"/>
      <c r="CK58" s="52"/>
      <c r="CL58" s="81"/>
    </row>
    <row r="59" spans="1:90" s="21" customFormat="1" x14ac:dyDescent="0.2">
      <c r="A59" s="49">
        <v>35</v>
      </c>
      <c r="B59" s="50" t="str">
        <f t="shared" si="1"/>
        <v/>
      </c>
      <c r="C59" s="356"/>
      <c r="D59" s="357"/>
      <c r="E59" s="358"/>
      <c r="F59" s="366"/>
      <c r="G59" s="367"/>
      <c r="H59" s="367"/>
      <c r="I59" s="367"/>
      <c r="J59" s="367"/>
      <c r="K59" s="367"/>
      <c r="L59" s="368"/>
      <c r="M59" s="148"/>
      <c r="N59" s="338"/>
      <c r="O59" s="156" t="s">
        <v>171</v>
      </c>
      <c r="P59" s="156"/>
      <c r="Q59" s="149"/>
      <c r="R59" s="149"/>
      <c r="S59" s="79" t="s">
        <v>158</v>
      </c>
      <c r="T59" s="77"/>
      <c r="U59" s="156" t="s">
        <v>134</v>
      </c>
      <c r="V59" s="162"/>
      <c r="W59" s="77"/>
      <c r="X59" s="78"/>
      <c r="Y59" s="77"/>
      <c r="Z59" s="156" t="s">
        <v>134</v>
      </c>
      <c r="AA59" s="162"/>
      <c r="AB59" s="77"/>
      <c r="AC59" s="78"/>
      <c r="AD59" s="77"/>
      <c r="AE59" s="156" t="s">
        <v>134</v>
      </c>
      <c r="AF59" s="162"/>
      <c r="AG59" s="87"/>
      <c r="AH59" s="77"/>
      <c r="AI59" s="54" t="s">
        <v>172</v>
      </c>
      <c r="AJ59" s="186"/>
      <c r="AK59" s="186"/>
      <c r="AL59" s="79" t="s">
        <v>158</v>
      </c>
      <c r="AM59" s="77"/>
      <c r="AN59" s="156" t="s">
        <v>134</v>
      </c>
      <c r="AO59" s="162"/>
      <c r="AP59" s="87"/>
      <c r="AQ59" s="77"/>
      <c r="AR59" s="54" t="s">
        <v>172</v>
      </c>
      <c r="AS59" s="186"/>
      <c r="AT59" s="186"/>
      <c r="AU59" s="79" t="s">
        <v>158</v>
      </c>
      <c r="AV59" s="55" t="s">
        <v>169</v>
      </c>
      <c r="AW59" s="186"/>
      <c r="AX59" s="186"/>
      <c r="AY59" s="156" t="s">
        <v>173</v>
      </c>
      <c r="AZ59" s="156"/>
      <c r="BA59" s="217"/>
      <c r="BB59" s="222"/>
      <c r="BC59" s="223"/>
      <c r="BD59" s="223"/>
      <c r="BE59" s="223"/>
      <c r="BF59" s="156" t="s">
        <v>158</v>
      </c>
      <c r="BG59" s="217"/>
      <c r="BH59" s="185"/>
      <c r="BI59" s="186"/>
      <c r="BJ59" s="57" t="s">
        <v>170</v>
      </c>
      <c r="BK59" s="218"/>
      <c r="BL59" s="220"/>
      <c r="BM59" s="222"/>
      <c r="BN59" s="223"/>
      <c r="BO59" s="56" t="s">
        <v>216</v>
      </c>
      <c r="BP59" s="218"/>
      <c r="BQ59" s="219"/>
      <c r="BR59" s="220"/>
      <c r="BS59" s="51"/>
      <c r="BT59" s="156" t="s">
        <v>134</v>
      </c>
      <c r="BU59" s="162"/>
      <c r="BV59" s="52"/>
      <c r="BW59" s="53"/>
      <c r="BX59" s="51"/>
      <c r="BY59" s="156" t="s">
        <v>134</v>
      </c>
      <c r="BZ59" s="162"/>
      <c r="CA59" s="52"/>
      <c r="CB59" s="53"/>
      <c r="CC59" s="51"/>
      <c r="CD59" s="156" t="s">
        <v>134</v>
      </c>
      <c r="CE59" s="162"/>
      <c r="CF59" s="52"/>
      <c r="CG59" s="53"/>
      <c r="CH59" s="51"/>
      <c r="CI59" s="156" t="s">
        <v>134</v>
      </c>
      <c r="CJ59" s="162"/>
      <c r="CK59" s="52"/>
      <c r="CL59" s="81"/>
    </row>
    <row r="60" spans="1:90" s="21" customFormat="1" x14ac:dyDescent="0.2">
      <c r="A60" s="49">
        <v>36</v>
      </c>
      <c r="B60" s="50" t="str">
        <f t="shared" si="1"/>
        <v/>
      </c>
      <c r="C60" s="356"/>
      <c r="D60" s="357"/>
      <c r="E60" s="358"/>
      <c r="F60" s="366"/>
      <c r="G60" s="367"/>
      <c r="H60" s="367"/>
      <c r="I60" s="367"/>
      <c r="J60" s="367"/>
      <c r="K60" s="367"/>
      <c r="L60" s="368"/>
      <c r="M60" s="148"/>
      <c r="N60" s="338"/>
      <c r="O60" s="156" t="s">
        <v>171</v>
      </c>
      <c r="P60" s="156"/>
      <c r="Q60" s="149"/>
      <c r="R60" s="149"/>
      <c r="S60" s="79" t="s">
        <v>158</v>
      </c>
      <c r="T60" s="77"/>
      <c r="U60" s="156" t="s">
        <v>134</v>
      </c>
      <c r="V60" s="162"/>
      <c r="W60" s="77"/>
      <c r="X60" s="78"/>
      <c r="Y60" s="77"/>
      <c r="Z60" s="156" t="s">
        <v>134</v>
      </c>
      <c r="AA60" s="162"/>
      <c r="AB60" s="77"/>
      <c r="AC60" s="78"/>
      <c r="AD60" s="77"/>
      <c r="AE60" s="156" t="s">
        <v>134</v>
      </c>
      <c r="AF60" s="162"/>
      <c r="AG60" s="87"/>
      <c r="AH60" s="77"/>
      <c r="AI60" s="54" t="s">
        <v>172</v>
      </c>
      <c r="AJ60" s="186"/>
      <c r="AK60" s="186"/>
      <c r="AL60" s="79" t="s">
        <v>158</v>
      </c>
      <c r="AM60" s="77"/>
      <c r="AN60" s="156" t="s">
        <v>134</v>
      </c>
      <c r="AO60" s="162"/>
      <c r="AP60" s="87"/>
      <c r="AQ60" s="77"/>
      <c r="AR60" s="54" t="s">
        <v>172</v>
      </c>
      <c r="AS60" s="186"/>
      <c r="AT60" s="186"/>
      <c r="AU60" s="79" t="s">
        <v>158</v>
      </c>
      <c r="AV60" s="55" t="s">
        <v>169</v>
      </c>
      <c r="AW60" s="186"/>
      <c r="AX60" s="186"/>
      <c r="AY60" s="156" t="s">
        <v>173</v>
      </c>
      <c r="AZ60" s="156"/>
      <c r="BA60" s="217"/>
      <c r="BB60" s="222"/>
      <c r="BC60" s="223"/>
      <c r="BD60" s="223"/>
      <c r="BE60" s="223"/>
      <c r="BF60" s="156" t="s">
        <v>158</v>
      </c>
      <c r="BG60" s="217"/>
      <c r="BH60" s="185"/>
      <c r="BI60" s="186"/>
      <c r="BJ60" s="57" t="s">
        <v>170</v>
      </c>
      <c r="BK60" s="218"/>
      <c r="BL60" s="220"/>
      <c r="BM60" s="222"/>
      <c r="BN60" s="223"/>
      <c r="BO60" s="56" t="s">
        <v>216</v>
      </c>
      <c r="BP60" s="218"/>
      <c r="BQ60" s="219"/>
      <c r="BR60" s="220"/>
      <c r="BS60" s="51"/>
      <c r="BT60" s="156" t="s">
        <v>134</v>
      </c>
      <c r="BU60" s="162"/>
      <c r="BV60" s="52"/>
      <c r="BW60" s="53"/>
      <c r="BX60" s="51"/>
      <c r="BY60" s="156" t="s">
        <v>134</v>
      </c>
      <c r="BZ60" s="162"/>
      <c r="CA60" s="52"/>
      <c r="CB60" s="53"/>
      <c r="CC60" s="51"/>
      <c r="CD60" s="156" t="s">
        <v>134</v>
      </c>
      <c r="CE60" s="162"/>
      <c r="CF60" s="52"/>
      <c r="CG60" s="53"/>
      <c r="CH60" s="51"/>
      <c r="CI60" s="156" t="s">
        <v>134</v>
      </c>
      <c r="CJ60" s="162"/>
      <c r="CK60" s="52"/>
      <c r="CL60" s="81"/>
    </row>
    <row r="61" spans="1:90" s="21" customFormat="1" x14ac:dyDescent="0.2">
      <c r="A61" s="49">
        <v>37</v>
      </c>
      <c r="B61" s="50" t="str">
        <f t="shared" si="1"/>
        <v/>
      </c>
      <c r="C61" s="356"/>
      <c r="D61" s="357"/>
      <c r="E61" s="358"/>
      <c r="F61" s="366"/>
      <c r="G61" s="367"/>
      <c r="H61" s="367"/>
      <c r="I61" s="367"/>
      <c r="J61" s="367"/>
      <c r="K61" s="367"/>
      <c r="L61" s="368"/>
      <c r="M61" s="148"/>
      <c r="N61" s="338"/>
      <c r="O61" s="156" t="s">
        <v>171</v>
      </c>
      <c r="P61" s="156"/>
      <c r="Q61" s="149"/>
      <c r="R61" s="149"/>
      <c r="S61" s="79" t="s">
        <v>158</v>
      </c>
      <c r="T61" s="77"/>
      <c r="U61" s="156" t="s">
        <v>134</v>
      </c>
      <c r="V61" s="162"/>
      <c r="W61" s="77"/>
      <c r="X61" s="78"/>
      <c r="Y61" s="77"/>
      <c r="Z61" s="156" t="s">
        <v>134</v>
      </c>
      <c r="AA61" s="162"/>
      <c r="AB61" s="77"/>
      <c r="AC61" s="78"/>
      <c r="AD61" s="77"/>
      <c r="AE61" s="156" t="s">
        <v>134</v>
      </c>
      <c r="AF61" s="162"/>
      <c r="AG61" s="87"/>
      <c r="AH61" s="77"/>
      <c r="AI61" s="54" t="s">
        <v>172</v>
      </c>
      <c r="AJ61" s="186"/>
      <c r="AK61" s="186"/>
      <c r="AL61" s="79" t="s">
        <v>158</v>
      </c>
      <c r="AM61" s="77"/>
      <c r="AN61" s="156" t="s">
        <v>134</v>
      </c>
      <c r="AO61" s="162"/>
      <c r="AP61" s="87"/>
      <c r="AQ61" s="77"/>
      <c r="AR61" s="54" t="s">
        <v>172</v>
      </c>
      <c r="AS61" s="186"/>
      <c r="AT61" s="186"/>
      <c r="AU61" s="79" t="s">
        <v>158</v>
      </c>
      <c r="AV61" s="55" t="s">
        <v>169</v>
      </c>
      <c r="AW61" s="186"/>
      <c r="AX61" s="186"/>
      <c r="AY61" s="156" t="s">
        <v>173</v>
      </c>
      <c r="AZ61" s="156"/>
      <c r="BA61" s="217"/>
      <c r="BB61" s="222"/>
      <c r="BC61" s="223"/>
      <c r="BD61" s="223"/>
      <c r="BE61" s="223"/>
      <c r="BF61" s="156" t="s">
        <v>158</v>
      </c>
      <c r="BG61" s="217"/>
      <c r="BH61" s="185"/>
      <c r="BI61" s="186"/>
      <c r="BJ61" s="57" t="s">
        <v>170</v>
      </c>
      <c r="BK61" s="218"/>
      <c r="BL61" s="220"/>
      <c r="BM61" s="222"/>
      <c r="BN61" s="223"/>
      <c r="BO61" s="56" t="s">
        <v>216</v>
      </c>
      <c r="BP61" s="218"/>
      <c r="BQ61" s="219"/>
      <c r="BR61" s="220"/>
      <c r="BS61" s="51"/>
      <c r="BT61" s="156" t="s">
        <v>134</v>
      </c>
      <c r="BU61" s="162"/>
      <c r="BV61" s="52"/>
      <c r="BW61" s="53"/>
      <c r="BX61" s="51"/>
      <c r="BY61" s="156" t="s">
        <v>134</v>
      </c>
      <c r="BZ61" s="162"/>
      <c r="CA61" s="52"/>
      <c r="CB61" s="53"/>
      <c r="CC61" s="51"/>
      <c r="CD61" s="156" t="s">
        <v>134</v>
      </c>
      <c r="CE61" s="162"/>
      <c r="CF61" s="52"/>
      <c r="CG61" s="53"/>
      <c r="CH61" s="51"/>
      <c r="CI61" s="156" t="s">
        <v>134</v>
      </c>
      <c r="CJ61" s="162"/>
      <c r="CK61" s="52"/>
      <c r="CL61" s="81"/>
    </row>
    <row r="62" spans="1:90" s="21" customFormat="1" x14ac:dyDescent="0.2">
      <c r="A62" s="49">
        <v>38</v>
      </c>
      <c r="B62" s="50" t="str">
        <f t="shared" si="1"/>
        <v/>
      </c>
      <c r="C62" s="356"/>
      <c r="D62" s="357"/>
      <c r="E62" s="358"/>
      <c r="F62" s="366"/>
      <c r="G62" s="367"/>
      <c r="H62" s="367"/>
      <c r="I62" s="367"/>
      <c r="J62" s="367"/>
      <c r="K62" s="367"/>
      <c r="L62" s="368"/>
      <c r="M62" s="148"/>
      <c r="N62" s="338"/>
      <c r="O62" s="156" t="s">
        <v>171</v>
      </c>
      <c r="P62" s="156"/>
      <c r="Q62" s="149"/>
      <c r="R62" s="149"/>
      <c r="S62" s="79" t="s">
        <v>158</v>
      </c>
      <c r="T62" s="77"/>
      <c r="U62" s="156" t="s">
        <v>134</v>
      </c>
      <c r="V62" s="162"/>
      <c r="W62" s="77"/>
      <c r="X62" s="78"/>
      <c r="Y62" s="77"/>
      <c r="Z62" s="156" t="s">
        <v>134</v>
      </c>
      <c r="AA62" s="162"/>
      <c r="AB62" s="77"/>
      <c r="AC62" s="78"/>
      <c r="AD62" s="77"/>
      <c r="AE62" s="156" t="s">
        <v>134</v>
      </c>
      <c r="AF62" s="162"/>
      <c r="AG62" s="87"/>
      <c r="AH62" s="77"/>
      <c r="AI62" s="54" t="s">
        <v>172</v>
      </c>
      <c r="AJ62" s="186"/>
      <c r="AK62" s="186"/>
      <c r="AL62" s="79" t="s">
        <v>158</v>
      </c>
      <c r="AM62" s="77"/>
      <c r="AN62" s="156" t="s">
        <v>134</v>
      </c>
      <c r="AO62" s="162"/>
      <c r="AP62" s="87"/>
      <c r="AQ62" s="77"/>
      <c r="AR62" s="54" t="s">
        <v>172</v>
      </c>
      <c r="AS62" s="186"/>
      <c r="AT62" s="186"/>
      <c r="AU62" s="79" t="s">
        <v>158</v>
      </c>
      <c r="AV62" s="55" t="s">
        <v>169</v>
      </c>
      <c r="AW62" s="186"/>
      <c r="AX62" s="186"/>
      <c r="AY62" s="156" t="s">
        <v>173</v>
      </c>
      <c r="AZ62" s="156"/>
      <c r="BA62" s="217"/>
      <c r="BB62" s="222"/>
      <c r="BC62" s="223"/>
      <c r="BD62" s="223"/>
      <c r="BE62" s="223"/>
      <c r="BF62" s="156" t="s">
        <v>158</v>
      </c>
      <c r="BG62" s="217"/>
      <c r="BH62" s="185"/>
      <c r="BI62" s="186"/>
      <c r="BJ62" s="57" t="s">
        <v>170</v>
      </c>
      <c r="BK62" s="218"/>
      <c r="BL62" s="220"/>
      <c r="BM62" s="222"/>
      <c r="BN62" s="223"/>
      <c r="BO62" s="56" t="s">
        <v>216</v>
      </c>
      <c r="BP62" s="218"/>
      <c r="BQ62" s="219"/>
      <c r="BR62" s="220"/>
      <c r="BS62" s="51"/>
      <c r="BT62" s="156" t="s">
        <v>134</v>
      </c>
      <c r="BU62" s="162"/>
      <c r="BV62" s="52"/>
      <c r="BW62" s="53"/>
      <c r="BX62" s="51"/>
      <c r="BY62" s="156" t="s">
        <v>134</v>
      </c>
      <c r="BZ62" s="162"/>
      <c r="CA62" s="52"/>
      <c r="CB62" s="53"/>
      <c r="CC62" s="51"/>
      <c r="CD62" s="156" t="s">
        <v>134</v>
      </c>
      <c r="CE62" s="162"/>
      <c r="CF62" s="52"/>
      <c r="CG62" s="53"/>
      <c r="CH62" s="51"/>
      <c r="CI62" s="156" t="s">
        <v>134</v>
      </c>
      <c r="CJ62" s="162"/>
      <c r="CK62" s="52"/>
      <c r="CL62" s="81"/>
    </row>
    <row r="63" spans="1:90" s="21" customFormat="1" x14ac:dyDescent="0.2">
      <c r="A63" s="49">
        <v>39</v>
      </c>
      <c r="B63" s="50" t="str">
        <f t="shared" si="1"/>
        <v/>
      </c>
      <c r="C63" s="356"/>
      <c r="D63" s="357"/>
      <c r="E63" s="358"/>
      <c r="F63" s="366"/>
      <c r="G63" s="367"/>
      <c r="H63" s="367"/>
      <c r="I63" s="367"/>
      <c r="J63" s="367"/>
      <c r="K63" s="367"/>
      <c r="L63" s="368"/>
      <c r="M63" s="148"/>
      <c r="N63" s="338"/>
      <c r="O63" s="156" t="s">
        <v>171</v>
      </c>
      <c r="P63" s="156"/>
      <c r="Q63" s="149"/>
      <c r="R63" s="149"/>
      <c r="S63" s="79" t="s">
        <v>158</v>
      </c>
      <c r="T63" s="77"/>
      <c r="U63" s="156" t="s">
        <v>134</v>
      </c>
      <c r="V63" s="162"/>
      <c r="W63" s="77"/>
      <c r="X63" s="78"/>
      <c r="Y63" s="77"/>
      <c r="Z63" s="156" t="s">
        <v>134</v>
      </c>
      <c r="AA63" s="162"/>
      <c r="AB63" s="77"/>
      <c r="AC63" s="78"/>
      <c r="AD63" s="77"/>
      <c r="AE63" s="156" t="s">
        <v>134</v>
      </c>
      <c r="AF63" s="162"/>
      <c r="AG63" s="87"/>
      <c r="AH63" s="77"/>
      <c r="AI63" s="54" t="s">
        <v>172</v>
      </c>
      <c r="AJ63" s="186"/>
      <c r="AK63" s="186"/>
      <c r="AL63" s="79" t="s">
        <v>158</v>
      </c>
      <c r="AM63" s="77"/>
      <c r="AN63" s="156" t="s">
        <v>134</v>
      </c>
      <c r="AO63" s="162"/>
      <c r="AP63" s="87"/>
      <c r="AQ63" s="77"/>
      <c r="AR63" s="54" t="s">
        <v>172</v>
      </c>
      <c r="AS63" s="186"/>
      <c r="AT63" s="186"/>
      <c r="AU63" s="79" t="s">
        <v>158</v>
      </c>
      <c r="AV63" s="55" t="s">
        <v>169</v>
      </c>
      <c r="AW63" s="186"/>
      <c r="AX63" s="186"/>
      <c r="AY63" s="156" t="s">
        <v>173</v>
      </c>
      <c r="AZ63" s="156"/>
      <c r="BA63" s="217"/>
      <c r="BB63" s="222"/>
      <c r="BC63" s="223"/>
      <c r="BD63" s="223"/>
      <c r="BE63" s="223"/>
      <c r="BF63" s="156" t="s">
        <v>158</v>
      </c>
      <c r="BG63" s="217"/>
      <c r="BH63" s="185"/>
      <c r="BI63" s="186"/>
      <c r="BJ63" s="57" t="s">
        <v>170</v>
      </c>
      <c r="BK63" s="218"/>
      <c r="BL63" s="220"/>
      <c r="BM63" s="222"/>
      <c r="BN63" s="223"/>
      <c r="BO63" s="56" t="s">
        <v>216</v>
      </c>
      <c r="BP63" s="218"/>
      <c r="BQ63" s="219"/>
      <c r="BR63" s="220"/>
      <c r="BS63" s="51"/>
      <c r="BT63" s="156" t="s">
        <v>134</v>
      </c>
      <c r="BU63" s="162"/>
      <c r="BV63" s="52"/>
      <c r="BW63" s="53"/>
      <c r="BX63" s="51"/>
      <c r="BY63" s="156" t="s">
        <v>134</v>
      </c>
      <c r="BZ63" s="162"/>
      <c r="CA63" s="52"/>
      <c r="CB63" s="53"/>
      <c r="CC63" s="51"/>
      <c r="CD63" s="156" t="s">
        <v>134</v>
      </c>
      <c r="CE63" s="162"/>
      <c r="CF63" s="52"/>
      <c r="CG63" s="53"/>
      <c r="CH63" s="51"/>
      <c r="CI63" s="156" t="s">
        <v>134</v>
      </c>
      <c r="CJ63" s="162"/>
      <c r="CK63" s="52"/>
      <c r="CL63" s="81"/>
    </row>
    <row r="64" spans="1:90" s="21" customFormat="1" x14ac:dyDescent="0.2">
      <c r="A64" s="49">
        <v>40</v>
      </c>
      <c r="B64" s="50" t="str">
        <f t="shared" si="1"/>
        <v/>
      </c>
      <c r="C64" s="356"/>
      <c r="D64" s="357"/>
      <c r="E64" s="358"/>
      <c r="F64" s="366"/>
      <c r="G64" s="367"/>
      <c r="H64" s="367"/>
      <c r="I64" s="367"/>
      <c r="J64" s="367"/>
      <c r="K64" s="367"/>
      <c r="L64" s="368"/>
      <c r="M64" s="148"/>
      <c r="N64" s="338"/>
      <c r="O64" s="156" t="s">
        <v>171</v>
      </c>
      <c r="P64" s="156"/>
      <c r="Q64" s="149"/>
      <c r="R64" s="149"/>
      <c r="S64" s="79" t="s">
        <v>158</v>
      </c>
      <c r="T64" s="77"/>
      <c r="U64" s="156" t="s">
        <v>134</v>
      </c>
      <c r="V64" s="162"/>
      <c r="W64" s="77"/>
      <c r="X64" s="78"/>
      <c r="Y64" s="77"/>
      <c r="Z64" s="156" t="s">
        <v>134</v>
      </c>
      <c r="AA64" s="162"/>
      <c r="AB64" s="77"/>
      <c r="AC64" s="78"/>
      <c r="AD64" s="77"/>
      <c r="AE64" s="156" t="s">
        <v>134</v>
      </c>
      <c r="AF64" s="162"/>
      <c r="AG64" s="87"/>
      <c r="AH64" s="77"/>
      <c r="AI64" s="54" t="s">
        <v>172</v>
      </c>
      <c r="AJ64" s="186"/>
      <c r="AK64" s="186"/>
      <c r="AL64" s="79" t="s">
        <v>158</v>
      </c>
      <c r="AM64" s="77"/>
      <c r="AN64" s="156" t="s">
        <v>134</v>
      </c>
      <c r="AO64" s="162"/>
      <c r="AP64" s="87"/>
      <c r="AQ64" s="77"/>
      <c r="AR64" s="54" t="s">
        <v>172</v>
      </c>
      <c r="AS64" s="186"/>
      <c r="AT64" s="186"/>
      <c r="AU64" s="79" t="s">
        <v>158</v>
      </c>
      <c r="AV64" s="55" t="s">
        <v>169</v>
      </c>
      <c r="AW64" s="186"/>
      <c r="AX64" s="186"/>
      <c r="AY64" s="156" t="s">
        <v>173</v>
      </c>
      <c r="AZ64" s="156"/>
      <c r="BA64" s="217"/>
      <c r="BB64" s="222"/>
      <c r="BC64" s="223"/>
      <c r="BD64" s="223"/>
      <c r="BE64" s="223"/>
      <c r="BF64" s="156" t="s">
        <v>158</v>
      </c>
      <c r="BG64" s="217"/>
      <c r="BH64" s="185"/>
      <c r="BI64" s="186"/>
      <c r="BJ64" s="57" t="s">
        <v>170</v>
      </c>
      <c r="BK64" s="218"/>
      <c r="BL64" s="220"/>
      <c r="BM64" s="222"/>
      <c r="BN64" s="223"/>
      <c r="BO64" s="56" t="s">
        <v>216</v>
      </c>
      <c r="BP64" s="218"/>
      <c r="BQ64" s="219"/>
      <c r="BR64" s="220"/>
      <c r="BS64" s="51"/>
      <c r="BT64" s="156" t="s">
        <v>134</v>
      </c>
      <c r="BU64" s="162"/>
      <c r="BV64" s="52"/>
      <c r="BW64" s="53"/>
      <c r="BX64" s="51"/>
      <c r="BY64" s="156" t="s">
        <v>134</v>
      </c>
      <c r="BZ64" s="162"/>
      <c r="CA64" s="52"/>
      <c r="CB64" s="53"/>
      <c r="CC64" s="51"/>
      <c r="CD64" s="156" t="s">
        <v>134</v>
      </c>
      <c r="CE64" s="162"/>
      <c r="CF64" s="52"/>
      <c r="CG64" s="53"/>
      <c r="CH64" s="51"/>
      <c r="CI64" s="156" t="s">
        <v>134</v>
      </c>
      <c r="CJ64" s="162"/>
      <c r="CK64" s="52"/>
      <c r="CL64" s="81"/>
    </row>
    <row r="65" spans="1:91" s="21" customFormat="1" x14ac:dyDescent="0.2">
      <c r="A65" s="49">
        <v>41</v>
      </c>
      <c r="B65" s="50" t="str">
        <f t="shared" si="1"/>
        <v/>
      </c>
      <c r="C65" s="356"/>
      <c r="D65" s="357"/>
      <c r="E65" s="358"/>
      <c r="F65" s="366"/>
      <c r="G65" s="367"/>
      <c r="H65" s="367"/>
      <c r="I65" s="367"/>
      <c r="J65" s="367"/>
      <c r="K65" s="367"/>
      <c r="L65" s="368"/>
      <c r="M65" s="148"/>
      <c r="N65" s="338"/>
      <c r="O65" s="156" t="s">
        <v>171</v>
      </c>
      <c r="P65" s="156"/>
      <c r="Q65" s="149"/>
      <c r="R65" s="149"/>
      <c r="S65" s="79" t="s">
        <v>158</v>
      </c>
      <c r="T65" s="77"/>
      <c r="U65" s="156" t="s">
        <v>134</v>
      </c>
      <c r="V65" s="162"/>
      <c r="W65" s="77"/>
      <c r="X65" s="78"/>
      <c r="Y65" s="77"/>
      <c r="Z65" s="156" t="s">
        <v>134</v>
      </c>
      <c r="AA65" s="162"/>
      <c r="AB65" s="77"/>
      <c r="AC65" s="78"/>
      <c r="AD65" s="77"/>
      <c r="AE65" s="156" t="s">
        <v>134</v>
      </c>
      <c r="AF65" s="162"/>
      <c r="AG65" s="87"/>
      <c r="AH65" s="77"/>
      <c r="AI65" s="54" t="s">
        <v>172</v>
      </c>
      <c r="AJ65" s="186"/>
      <c r="AK65" s="186"/>
      <c r="AL65" s="79" t="s">
        <v>158</v>
      </c>
      <c r="AM65" s="77"/>
      <c r="AN65" s="156" t="s">
        <v>134</v>
      </c>
      <c r="AO65" s="162"/>
      <c r="AP65" s="87"/>
      <c r="AQ65" s="77"/>
      <c r="AR65" s="54" t="s">
        <v>172</v>
      </c>
      <c r="AS65" s="186"/>
      <c r="AT65" s="186"/>
      <c r="AU65" s="79" t="s">
        <v>158</v>
      </c>
      <c r="AV65" s="55" t="s">
        <v>169</v>
      </c>
      <c r="AW65" s="186"/>
      <c r="AX65" s="186"/>
      <c r="AY65" s="156" t="s">
        <v>173</v>
      </c>
      <c r="AZ65" s="156"/>
      <c r="BA65" s="217"/>
      <c r="BB65" s="222"/>
      <c r="BC65" s="223"/>
      <c r="BD65" s="223"/>
      <c r="BE65" s="223"/>
      <c r="BF65" s="156" t="s">
        <v>158</v>
      </c>
      <c r="BG65" s="217"/>
      <c r="BH65" s="185"/>
      <c r="BI65" s="186"/>
      <c r="BJ65" s="57" t="s">
        <v>170</v>
      </c>
      <c r="BK65" s="218"/>
      <c r="BL65" s="220"/>
      <c r="BM65" s="222"/>
      <c r="BN65" s="223"/>
      <c r="BO65" s="56" t="s">
        <v>216</v>
      </c>
      <c r="BP65" s="218"/>
      <c r="BQ65" s="219"/>
      <c r="BR65" s="220"/>
      <c r="BS65" s="51"/>
      <c r="BT65" s="156" t="s">
        <v>134</v>
      </c>
      <c r="BU65" s="162"/>
      <c r="BV65" s="52"/>
      <c r="BW65" s="53"/>
      <c r="BX65" s="51"/>
      <c r="BY65" s="156" t="s">
        <v>134</v>
      </c>
      <c r="BZ65" s="162"/>
      <c r="CA65" s="52"/>
      <c r="CB65" s="53"/>
      <c r="CC65" s="51"/>
      <c r="CD65" s="156" t="s">
        <v>134</v>
      </c>
      <c r="CE65" s="162"/>
      <c r="CF65" s="52"/>
      <c r="CG65" s="53"/>
      <c r="CH65" s="51"/>
      <c r="CI65" s="156" t="s">
        <v>134</v>
      </c>
      <c r="CJ65" s="162"/>
      <c r="CK65" s="52"/>
      <c r="CL65" s="81"/>
    </row>
    <row r="66" spans="1:91" s="21" customFormat="1" x14ac:dyDescent="0.2">
      <c r="A66" s="49">
        <v>42</v>
      </c>
      <c r="B66" s="50" t="str">
        <f t="shared" si="1"/>
        <v/>
      </c>
      <c r="C66" s="356"/>
      <c r="D66" s="357"/>
      <c r="E66" s="358"/>
      <c r="F66" s="366"/>
      <c r="G66" s="367"/>
      <c r="H66" s="367"/>
      <c r="I66" s="367"/>
      <c r="J66" s="367"/>
      <c r="K66" s="367"/>
      <c r="L66" s="368"/>
      <c r="M66" s="148"/>
      <c r="N66" s="338"/>
      <c r="O66" s="156" t="s">
        <v>171</v>
      </c>
      <c r="P66" s="156"/>
      <c r="Q66" s="149"/>
      <c r="R66" s="149"/>
      <c r="S66" s="79" t="s">
        <v>158</v>
      </c>
      <c r="T66" s="77"/>
      <c r="U66" s="156" t="s">
        <v>134</v>
      </c>
      <c r="V66" s="162"/>
      <c r="W66" s="77"/>
      <c r="X66" s="78"/>
      <c r="Y66" s="77"/>
      <c r="Z66" s="156" t="s">
        <v>134</v>
      </c>
      <c r="AA66" s="162"/>
      <c r="AB66" s="77"/>
      <c r="AC66" s="78"/>
      <c r="AD66" s="77"/>
      <c r="AE66" s="156" t="s">
        <v>134</v>
      </c>
      <c r="AF66" s="162"/>
      <c r="AG66" s="87"/>
      <c r="AH66" s="77"/>
      <c r="AI66" s="54" t="s">
        <v>172</v>
      </c>
      <c r="AJ66" s="186"/>
      <c r="AK66" s="186"/>
      <c r="AL66" s="79" t="s">
        <v>158</v>
      </c>
      <c r="AM66" s="77"/>
      <c r="AN66" s="156" t="s">
        <v>134</v>
      </c>
      <c r="AO66" s="162"/>
      <c r="AP66" s="87"/>
      <c r="AQ66" s="77"/>
      <c r="AR66" s="54" t="s">
        <v>172</v>
      </c>
      <c r="AS66" s="186"/>
      <c r="AT66" s="186"/>
      <c r="AU66" s="79" t="s">
        <v>158</v>
      </c>
      <c r="AV66" s="55" t="s">
        <v>169</v>
      </c>
      <c r="AW66" s="186"/>
      <c r="AX66" s="186"/>
      <c r="AY66" s="156" t="s">
        <v>173</v>
      </c>
      <c r="AZ66" s="156"/>
      <c r="BA66" s="217"/>
      <c r="BB66" s="222"/>
      <c r="BC66" s="223"/>
      <c r="BD66" s="223"/>
      <c r="BE66" s="223"/>
      <c r="BF66" s="156" t="s">
        <v>158</v>
      </c>
      <c r="BG66" s="217"/>
      <c r="BH66" s="185"/>
      <c r="BI66" s="186"/>
      <c r="BJ66" s="57" t="s">
        <v>170</v>
      </c>
      <c r="BK66" s="218"/>
      <c r="BL66" s="220"/>
      <c r="BM66" s="222"/>
      <c r="BN66" s="223"/>
      <c r="BO66" s="56" t="s">
        <v>216</v>
      </c>
      <c r="BP66" s="218"/>
      <c r="BQ66" s="219"/>
      <c r="BR66" s="220"/>
      <c r="BS66" s="51"/>
      <c r="BT66" s="156" t="s">
        <v>134</v>
      </c>
      <c r="BU66" s="162"/>
      <c r="BV66" s="52"/>
      <c r="BW66" s="53"/>
      <c r="BX66" s="51"/>
      <c r="BY66" s="156" t="s">
        <v>134</v>
      </c>
      <c r="BZ66" s="162"/>
      <c r="CA66" s="52"/>
      <c r="CB66" s="53"/>
      <c r="CC66" s="51"/>
      <c r="CD66" s="156" t="s">
        <v>134</v>
      </c>
      <c r="CE66" s="162"/>
      <c r="CF66" s="52"/>
      <c r="CG66" s="53"/>
      <c r="CH66" s="51"/>
      <c r="CI66" s="156" t="s">
        <v>134</v>
      </c>
      <c r="CJ66" s="162"/>
      <c r="CK66" s="52"/>
      <c r="CL66" s="81"/>
    </row>
    <row r="67" spans="1:91" s="21" customFormat="1" x14ac:dyDescent="0.2">
      <c r="A67" s="49">
        <v>43</v>
      </c>
      <c r="B67" s="50" t="str">
        <f t="shared" si="1"/>
        <v/>
      </c>
      <c r="C67" s="356"/>
      <c r="D67" s="357"/>
      <c r="E67" s="358"/>
      <c r="F67" s="366"/>
      <c r="G67" s="367"/>
      <c r="H67" s="367"/>
      <c r="I67" s="367"/>
      <c r="J67" s="367"/>
      <c r="K67" s="367"/>
      <c r="L67" s="368"/>
      <c r="M67" s="148"/>
      <c r="N67" s="338"/>
      <c r="O67" s="156" t="s">
        <v>171</v>
      </c>
      <c r="P67" s="156"/>
      <c r="Q67" s="149"/>
      <c r="R67" s="149"/>
      <c r="S67" s="79" t="s">
        <v>158</v>
      </c>
      <c r="T67" s="77"/>
      <c r="U67" s="156" t="s">
        <v>134</v>
      </c>
      <c r="V67" s="162"/>
      <c r="W67" s="77"/>
      <c r="X67" s="78"/>
      <c r="Y67" s="77"/>
      <c r="Z67" s="156" t="s">
        <v>134</v>
      </c>
      <c r="AA67" s="162"/>
      <c r="AB67" s="77"/>
      <c r="AC67" s="78"/>
      <c r="AD67" s="77"/>
      <c r="AE67" s="156" t="s">
        <v>134</v>
      </c>
      <c r="AF67" s="162"/>
      <c r="AG67" s="87"/>
      <c r="AH67" s="77"/>
      <c r="AI67" s="54" t="s">
        <v>172</v>
      </c>
      <c r="AJ67" s="186"/>
      <c r="AK67" s="186"/>
      <c r="AL67" s="79" t="s">
        <v>158</v>
      </c>
      <c r="AM67" s="77"/>
      <c r="AN67" s="156" t="s">
        <v>134</v>
      </c>
      <c r="AO67" s="162"/>
      <c r="AP67" s="87"/>
      <c r="AQ67" s="77"/>
      <c r="AR67" s="54" t="s">
        <v>172</v>
      </c>
      <c r="AS67" s="186"/>
      <c r="AT67" s="186"/>
      <c r="AU67" s="79" t="s">
        <v>158</v>
      </c>
      <c r="AV67" s="55" t="s">
        <v>169</v>
      </c>
      <c r="AW67" s="186"/>
      <c r="AX67" s="186"/>
      <c r="AY67" s="156" t="s">
        <v>173</v>
      </c>
      <c r="AZ67" s="156"/>
      <c r="BA67" s="217"/>
      <c r="BB67" s="222"/>
      <c r="BC67" s="223"/>
      <c r="BD67" s="223"/>
      <c r="BE67" s="223"/>
      <c r="BF67" s="156" t="s">
        <v>158</v>
      </c>
      <c r="BG67" s="217"/>
      <c r="BH67" s="185"/>
      <c r="BI67" s="186"/>
      <c r="BJ67" s="57" t="s">
        <v>170</v>
      </c>
      <c r="BK67" s="218"/>
      <c r="BL67" s="220"/>
      <c r="BM67" s="222"/>
      <c r="BN67" s="223"/>
      <c r="BO67" s="56" t="s">
        <v>216</v>
      </c>
      <c r="BP67" s="218"/>
      <c r="BQ67" s="219"/>
      <c r="BR67" s="220"/>
      <c r="BS67" s="51"/>
      <c r="BT67" s="156" t="s">
        <v>134</v>
      </c>
      <c r="BU67" s="162"/>
      <c r="BV67" s="52"/>
      <c r="BW67" s="53"/>
      <c r="BX67" s="51"/>
      <c r="BY67" s="156" t="s">
        <v>134</v>
      </c>
      <c r="BZ67" s="162"/>
      <c r="CA67" s="52"/>
      <c r="CB67" s="53"/>
      <c r="CC67" s="51"/>
      <c r="CD67" s="156" t="s">
        <v>134</v>
      </c>
      <c r="CE67" s="162"/>
      <c r="CF67" s="52"/>
      <c r="CG67" s="53"/>
      <c r="CH67" s="51"/>
      <c r="CI67" s="156" t="s">
        <v>134</v>
      </c>
      <c r="CJ67" s="162"/>
      <c r="CK67" s="52"/>
      <c r="CL67" s="81"/>
    </row>
    <row r="68" spans="1:91" s="21" customFormat="1" x14ac:dyDescent="0.2">
      <c r="A68" s="49">
        <v>44</v>
      </c>
      <c r="B68" s="50" t="str">
        <f t="shared" si="1"/>
        <v/>
      </c>
      <c r="C68" s="356"/>
      <c r="D68" s="357"/>
      <c r="E68" s="358"/>
      <c r="F68" s="366"/>
      <c r="G68" s="367"/>
      <c r="H68" s="367"/>
      <c r="I68" s="367"/>
      <c r="J68" s="367"/>
      <c r="K68" s="367"/>
      <c r="L68" s="368"/>
      <c r="M68" s="148"/>
      <c r="N68" s="338"/>
      <c r="O68" s="156" t="s">
        <v>171</v>
      </c>
      <c r="P68" s="156"/>
      <c r="Q68" s="149"/>
      <c r="R68" s="149"/>
      <c r="S68" s="79" t="s">
        <v>158</v>
      </c>
      <c r="T68" s="77"/>
      <c r="U68" s="156" t="s">
        <v>134</v>
      </c>
      <c r="V68" s="162"/>
      <c r="W68" s="77"/>
      <c r="X68" s="78"/>
      <c r="Y68" s="77"/>
      <c r="Z68" s="156" t="s">
        <v>134</v>
      </c>
      <c r="AA68" s="162"/>
      <c r="AB68" s="77"/>
      <c r="AC68" s="78"/>
      <c r="AD68" s="77"/>
      <c r="AE68" s="156" t="s">
        <v>134</v>
      </c>
      <c r="AF68" s="162"/>
      <c r="AG68" s="87"/>
      <c r="AH68" s="77"/>
      <c r="AI68" s="54" t="s">
        <v>172</v>
      </c>
      <c r="AJ68" s="186"/>
      <c r="AK68" s="186"/>
      <c r="AL68" s="79" t="s">
        <v>158</v>
      </c>
      <c r="AM68" s="77"/>
      <c r="AN68" s="156" t="s">
        <v>134</v>
      </c>
      <c r="AO68" s="162"/>
      <c r="AP68" s="87"/>
      <c r="AQ68" s="77"/>
      <c r="AR68" s="54" t="s">
        <v>172</v>
      </c>
      <c r="AS68" s="186"/>
      <c r="AT68" s="186"/>
      <c r="AU68" s="79" t="s">
        <v>158</v>
      </c>
      <c r="AV68" s="55" t="s">
        <v>169</v>
      </c>
      <c r="AW68" s="186"/>
      <c r="AX68" s="186"/>
      <c r="AY68" s="156" t="s">
        <v>173</v>
      </c>
      <c r="AZ68" s="156"/>
      <c r="BA68" s="217"/>
      <c r="BB68" s="222"/>
      <c r="BC68" s="223"/>
      <c r="BD68" s="223"/>
      <c r="BE68" s="223"/>
      <c r="BF68" s="156" t="s">
        <v>158</v>
      </c>
      <c r="BG68" s="217"/>
      <c r="BH68" s="185"/>
      <c r="BI68" s="186"/>
      <c r="BJ68" s="57" t="s">
        <v>170</v>
      </c>
      <c r="BK68" s="218"/>
      <c r="BL68" s="220"/>
      <c r="BM68" s="222"/>
      <c r="BN68" s="223"/>
      <c r="BO68" s="56" t="s">
        <v>216</v>
      </c>
      <c r="BP68" s="218"/>
      <c r="BQ68" s="219"/>
      <c r="BR68" s="220"/>
      <c r="BS68" s="51"/>
      <c r="BT68" s="156" t="s">
        <v>134</v>
      </c>
      <c r="BU68" s="162"/>
      <c r="BV68" s="52"/>
      <c r="BW68" s="53"/>
      <c r="BX68" s="51"/>
      <c r="BY68" s="156" t="s">
        <v>134</v>
      </c>
      <c r="BZ68" s="162"/>
      <c r="CA68" s="52"/>
      <c r="CB68" s="53"/>
      <c r="CC68" s="51"/>
      <c r="CD68" s="156" t="s">
        <v>134</v>
      </c>
      <c r="CE68" s="162"/>
      <c r="CF68" s="52"/>
      <c r="CG68" s="53"/>
      <c r="CH68" s="51"/>
      <c r="CI68" s="156" t="s">
        <v>134</v>
      </c>
      <c r="CJ68" s="162"/>
      <c r="CK68" s="52"/>
      <c r="CL68" s="81"/>
    </row>
    <row r="69" spans="1:91" s="21" customFormat="1" x14ac:dyDescent="0.2">
      <c r="A69" s="49">
        <v>45</v>
      </c>
      <c r="B69" s="50" t="str">
        <f t="shared" si="1"/>
        <v/>
      </c>
      <c r="C69" s="356"/>
      <c r="D69" s="357"/>
      <c r="E69" s="358"/>
      <c r="F69" s="366"/>
      <c r="G69" s="367"/>
      <c r="H69" s="367"/>
      <c r="I69" s="367"/>
      <c r="J69" s="367"/>
      <c r="K69" s="367"/>
      <c r="L69" s="368"/>
      <c r="M69" s="148"/>
      <c r="N69" s="338"/>
      <c r="O69" s="156" t="s">
        <v>171</v>
      </c>
      <c r="P69" s="156"/>
      <c r="Q69" s="149"/>
      <c r="R69" s="149"/>
      <c r="S69" s="79" t="s">
        <v>158</v>
      </c>
      <c r="T69" s="77"/>
      <c r="U69" s="156" t="s">
        <v>134</v>
      </c>
      <c r="V69" s="162"/>
      <c r="W69" s="77"/>
      <c r="X69" s="78"/>
      <c r="Y69" s="77"/>
      <c r="Z69" s="156" t="s">
        <v>134</v>
      </c>
      <c r="AA69" s="162"/>
      <c r="AB69" s="77"/>
      <c r="AC69" s="78"/>
      <c r="AD69" s="77"/>
      <c r="AE69" s="156" t="s">
        <v>134</v>
      </c>
      <c r="AF69" s="162"/>
      <c r="AG69" s="87"/>
      <c r="AH69" s="77"/>
      <c r="AI69" s="54" t="s">
        <v>172</v>
      </c>
      <c r="AJ69" s="186"/>
      <c r="AK69" s="186"/>
      <c r="AL69" s="79" t="s">
        <v>158</v>
      </c>
      <c r="AM69" s="77"/>
      <c r="AN69" s="156" t="s">
        <v>134</v>
      </c>
      <c r="AO69" s="162"/>
      <c r="AP69" s="87"/>
      <c r="AQ69" s="77"/>
      <c r="AR69" s="54" t="s">
        <v>172</v>
      </c>
      <c r="AS69" s="186"/>
      <c r="AT69" s="186"/>
      <c r="AU69" s="79" t="s">
        <v>158</v>
      </c>
      <c r="AV69" s="55" t="s">
        <v>169</v>
      </c>
      <c r="AW69" s="186"/>
      <c r="AX69" s="186"/>
      <c r="AY69" s="156" t="s">
        <v>173</v>
      </c>
      <c r="AZ69" s="156"/>
      <c r="BA69" s="217"/>
      <c r="BB69" s="222"/>
      <c r="BC69" s="223"/>
      <c r="BD69" s="223"/>
      <c r="BE69" s="223"/>
      <c r="BF69" s="156" t="s">
        <v>158</v>
      </c>
      <c r="BG69" s="217"/>
      <c r="BH69" s="185"/>
      <c r="BI69" s="186"/>
      <c r="BJ69" s="57" t="s">
        <v>170</v>
      </c>
      <c r="BK69" s="218"/>
      <c r="BL69" s="220"/>
      <c r="BM69" s="222"/>
      <c r="BN69" s="223"/>
      <c r="BO69" s="56" t="s">
        <v>216</v>
      </c>
      <c r="BP69" s="218"/>
      <c r="BQ69" s="219"/>
      <c r="BR69" s="220"/>
      <c r="BS69" s="51"/>
      <c r="BT69" s="156" t="s">
        <v>134</v>
      </c>
      <c r="BU69" s="162"/>
      <c r="BV69" s="52"/>
      <c r="BW69" s="53"/>
      <c r="BX69" s="51"/>
      <c r="BY69" s="156" t="s">
        <v>134</v>
      </c>
      <c r="BZ69" s="162"/>
      <c r="CA69" s="52"/>
      <c r="CB69" s="53"/>
      <c r="CC69" s="51"/>
      <c r="CD69" s="156" t="s">
        <v>134</v>
      </c>
      <c r="CE69" s="162"/>
      <c r="CF69" s="52"/>
      <c r="CG69" s="53"/>
      <c r="CH69" s="51"/>
      <c r="CI69" s="156" t="s">
        <v>134</v>
      </c>
      <c r="CJ69" s="162"/>
      <c r="CK69" s="52"/>
      <c r="CL69" s="81"/>
    </row>
    <row r="70" spans="1:91" s="21" customFormat="1" x14ac:dyDescent="0.2">
      <c r="A70" s="49">
        <v>46</v>
      </c>
      <c r="B70" s="50" t="str">
        <f t="shared" si="1"/>
        <v/>
      </c>
      <c r="C70" s="356"/>
      <c r="D70" s="357"/>
      <c r="E70" s="358"/>
      <c r="F70" s="366"/>
      <c r="G70" s="367"/>
      <c r="H70" s="367"/>
      <c r="I70" s="367"/>
      <c r="J70" s="367"/>
      <c r="K70" s="367"/>
      <c r="L70" s="368"/>
      <c r="M70" s="148"/>
      <c r="N70" s="338"/>
      <c r="O70" s="156" t="s">
        <v>171</v>
      </c>
      <c r="P70" s="156"/>
      <c r="Q70" s="149"/>
      <c r="R70" s="149"/>
      <c r="S70" s="79" t="s">
        <v>158</v>
      </c>
      <c r="T70" s="77"/>
      <c r="U70" s="156" t="s">
        <v>134</v>
      </c>
      <c r="V70" s="162"/>
      <c r="W70" s="77"/>
      <c r="X70" s="78"/>
      <c r="Y70" s="77"/>
      <c r="Z70" s="156" t="s">
        <v>134</v>
      </c>
      <c r="AA70" s="162"/>
      <c r="AB70" s="77"/>
      <c r="AC70" s="78"/>
      <c r="AD70" s="77"/>
      <c r="AE70" s="156" t="s">
        <v>134</v>
      </c>
      <c r="AF70" s="162"/>
      <c r="AG70" s="87"/>
      <c r="AH70" s="77"/>
      <c r="AI70" s="54" t="s">
        <v>172</v>
      </c>
      <c r="AJ70" s="186"/>
      <c r="AK70" s="186"/>
      <c r="AL70" s="79" t="s">
        <v>158</v>
      </c>
      <c r="AM70" s="77"/>
      <c r="AN70" s="156" t="s">
        <v>134</v>
      </c>
      <c r="AO70" s="162"/>
      <c r="AP70" s="87"/>
      <c r="AQ70" s="77"/>
      <c r="AR70" s="54" t="s">
        <v>172</v>
      </c>
      <c r="AS70" s="186"/>
      <c r="AT70" s="186"/>
      <c r="AU70" s="79" t="s">
        <v>158</v>
      </c>
      <c r="AV70" s="55" t="s">
        <v>169</v>
      </c>
      <c r="AW70" s="186"/>
      <c r="AX70" s="186"/>
      <c r="AY70" s="156" t="s">
        <v>173</v>
      </c>
      <c r="AZ70" s="156"/>
      <c r="BA70" s="217"/>
      <c r="BB70" s="222"/>
      <c r="BC70" s="223"/>
      <c r="BD70" s="223"/>
      <c r="BE70" s="223"/>
      <c r="BF70" s="156" t="s">
        <v>158</v>
      </c>
      <c r="BG70" s="217"/>
      <c r="BH70" s="185"/>
      <c r="BI70" s="186"/>
      <c r="BJ70" s="57" t="s">
        <v>170</v>
      </c>
      <c r="BK70" s="218"/>
      <c r="BL70" s="220"/>
      <c r="BM70" s="222"/>
      <c r="BN70" s="223"/>
      <c r="BO70" s="56" t="s">
        <v>216</v>
      </c>
      <c r="BP70" s="218"/>
      <c r="BQ70" s="219"/>
      <c r="BR70" s="220"/>
      <c r="BS70" s="51"/>
      <c r="BT70" s="156" t="s">
        <v>134</v>
      </c>
      <c r="BU70" s="162"/>
      <c r="BV70" s="52"/>
      <c r="BW70" s="53"/>
      <c r="BX70" s="51"/>
      <c r="BY70" s="156" t="s">
        <v>134</v>
      </c>
      <c r="BZ70" s="162"/>
      <c r="CA70" s="52"/>
      <c r="CB70" s="53"/>
      <c r="CC70" s="51"/>
      <c r="CD70" s="156" t="s">
        <v>134</v>
      </c>
      <c r="CE70" s="162"/>
      <c r="CF70" s="52"/>
      <c r="CG70" s="53"/>
      <c r="CH70" s="51"/>
      <c r="CI70" s="156" t="s">
        <v>134</v>
      </c>
      <c r="CJ70" s="162"/>
      <c r="CK70" s="52"/>
      <c r="CL70" s="81"/>
    </row>
    <row r="71" spans="1:91" s="21" customFormat="1" x14ac:dyDescent="0.2">
      <c r="A71" s="49">
        <v>47</v>
      </c>
      <c r="B71" s="50" t="str">
        <f t="shared" si="1"/>
        <v/>
      </c>
      <c r="C71" s="356"/>
      <c r="D71" s="357"/>
      <c r="E71" s="358"/>
      <c r="F71" s="366"/>
      <c r="G71" s="367"/>
      <c r="H71" s="367"/>
      <c r="I71" s="367"/>
      <c r="J71" s="367"/>
      <c r="K71" s="367"/>
      <c r="L71" s="368"/>
      <c r="M71" s="148"/>
      <c r="N71" s="338"/>
      <c r="O71" s="156" t="s">
        <v>171</v>
      </c>
      <c r="P71" s="156"/>
      <c r="Q71" s="149"/>
      <c r="R71" s="149"/>
      <c r="S71" s="79" t="s">
        <v>158</v>
      </c>
      <c r="T71" s="77"/>
      <c r="U71" s="156" t="s">
        <v>134</v>
      </c>
      <c r="V71" s="162"/>
      <c r="W71" s="77"/>
      <c r="X71" s="78"/>
      <c r="Y71" s="77"/>
      <c r="Z71" s="156" t="s">
        <v>134</v>
      </c>
      <c r="AA71" s="162"/>
      <c r="AB71" s="77"/>
      <c r="AC71" s="78"/>
      <c r="AD71" s="77"/>
      <c r="AE71" s="156" t="s">
        <v>134</v>
      </c>
      <c r="AF71" s="162"/>
      <c r="AG71" s="87"/>
      <c r="AH71" s="77"/>
      <c r="AI71" s="54" t="s">
        <v>172</v>
      </c>
      <c r="AJ71" s="186"/>
      <c r="AK71" s="186"/>
      <c r="AL71" s="79" t="s">
        <v>158</v>
      </c>
      <c r="AM71" s="77"/>
      <c r="AN71" s="156" t="s">
        <v>134</v>
      </c>
      <c r="AO71" s="162"/>
      <c r="AP71" s="87"/>
      <c r="AQ71" s="77"/>
      <c r="AR71" s="54" t="s">
        <v>172</v>
      </c>
      <c r="AS71" s="186"/>
      <c r="AT71" s="186"/>
      <c r="AU71" s="79" t="s">
        <v>158</v>
      </c>
      <c r="AV71" s="55" t="s">
        <v>169</v>
      </c>
      <c r="AW71" s="186"/>
      <c r="AX71" s="186"/>
      <c r="AY71" s="156" t="s">
        <v>173</v>
      </c>
      <c r="AZ71" s="156"/>
      <c r="BA71" s="217"/>
      <c r="BB71" s="222"/>
      <c r="BC71" s="223"/>
      <c r="BD71" s="223"/>
      <c r="BE71" s="223"/>
      <c r="BF71" s="156" t="s">
        <v>158</v>
      </c>
      <c r="BG71" s="217"/>
      <c r="BH71" s="185"/>
      <c r="BI71" s="186"/>
      <c r="BJ71" s="57" t="s">
        <v>170</v>
      </c>
      <c r="BK71" s="218"/>
      <c r="BL71" s="220"/>
      <c r="BM71" s="222"/>
      <c r="BN71" s="223"/>
      <c r="BO71" s="56" t="s">
        <v>216</v>
      </c>
      <c r="BP71" s="218"/>
      <c r="BQ71" s="219"/>
      <c r="BR71" s="220"/>
      <c r="BS71" s="51"/>
      <c r="BT71" s="156" t="s">
        <v>134</v>
      </c>
      <c r="BU71" s="162"/>
      <c r="BV71" s="52"/>
      <c r="BW71" s="53"/>
      <c r="BX71" s="51"/>
      <c r="BY71" s="156" t="s">
        <v>134</v>
      </c>
      <c r="BZ71" s="162"/>
      <c r="CA71" s="52"/>
      <c r="CB71" s="53"/>
      <c r="CC71" s="51"/>
      <c r="CD71" s="156" t="s">
        <v>134</v>
      </c>
      <c r="CE71" s="162"/>
      <c r="CF71" s="52"/>
      <c r="CG71" s="53"/>
      <c r="CH71" s="51"/>
      <c r="CI71" s="156" t="s">
        <v>134</v>
      </c>
      <c r="CJ71" s="162"/>
      <c r="CK71" s="52"/>
      <c r="CL71" s="81"/>
    </row>
    <row r="72" spans="1:91" s="21" customFormat="1" x14ac:dyDescent="0.2">
      <c r="A72" s="49">
        <v>48</v>
      </c>
      <c r="B72" s="50" t="str">
        <f t="shared" si="1"/>
        <v/>
      </c>
      <c r="C72" s="356"/>
      <c r="D72" s="357"/>
      <c r="E72" s="358"/>
      <c r="F72" s="366"/>
      <c r="G72" s="367"/>
      <c r="H72" s="367"/>
      <c r="I72" s="367"/>
      <c r="J72" s="367"/>
      <c r="K72" s="367"/>
      <c r="L72" s="368"/>
      <c r="M72" s="148"/>
      <c r="N72" s="338"/>
      <c r="O72" s="156" t="s">
        <v>171</v>
      </c>
      <c r="P72" s="156"/>
      <c r="Q72" s="149"/>
      <c r="R72" s="149"/>
      <c r="S72" s="79" t="s">
        <v>158</v>
      </c>
      <c r="T72" s="77"/>
      <c r="U72" s="156" t="s">
        <v>134</v>
      </c>
      <c r="V72" s="162"/>
      <c r="W72" s="77"/>
      <c r="X72" s="78"/>
      <c r="Y72" s="77"/>
      <c r="Z72" s="156" t="s">
        <v>134</v>
      </c>
      <c r="AA72" s="162"/>
      <c r="AB72" s="77"/>
      <c r="AC72" s="78"/>
      <c r="AD72" s="77"/>
      <c r="AE72" s="156" t="s">
        <v>134</v>
      </c>
      <c r="AF72" s="162"/>
      <c r="AG72" s="87"/>
      <c r="AH72" s="77"/>
      <c r="AI72" s="54" t="s">
        <v>172</v>
      </c>
      <c r="AJ72" s="186"/>
      <c r="AK72" s="186"/>
      <c r="AL72" s="79" t="s">
        <v>158</v>
      </c>
      <c r="AM72" s="77"/>
      <c r="AN72" s="156" t="s">
        <v>134</v>
      </c>
      <c r="AO72" s="162"/>
      <c r="AP72" s="87"/>
      <c r="AQ72" s="77"/>
      <c r="AR72" s="54" t="s">
        <v>172</v>
      </c>
      <c r="AS72" s="186"/>
      <c r="AT72" s="186"/>
      <c r="AU72" s="79" t="s">
        <v>158</v>
      </c>
      <c r="AV72" s="55" t="s">
        <v>169</v>
      </c>
      <c r="AW72" s="186"/>
      <c r="AX72" s="186"/>
      <c r="AY72" s="156" t="s">
        <v>173</v>
      </c>
      <c r="AZ72" s="156"/>
      <c r="BA72" s="217"/>
      <c r="BB72" s="222"/>
      <c r="BC72" s="223"/>
      <c r="BD72" s="223"/>
      <c r="BE72" s="223"/>
      <c r="BF72" s="156" t="s">
        <v>158</v>
      </c>
      <c r="BG72" s="217"/>
      <c r="BH72" s="185"/>
      <c r="BI72" s="186"/>
      <c r="BJ72" s="57" t="s">
        <v>170</v>
      </c>
      <c r="BK72" s="218"/>
      <c r="BL72" s="220"/>
      <c r="BM72" s="222"/>
      <c r="BN72" s="223"/>
      <c r="BO72" s="56" t="s">
        <v>216</v>
      </c>
      <c r="BP72" s="218"/>
      <c r="BQ72" s="219"/>
      <c r="BR72" s="220"/>
      <c r="BS72" s="51"/>
      <c r="BT72" s="156" t="s">
        <v>134</v>
      </c>
      <c r="BU72" s="162"/>
      <c r="BV72" s="52"/>
      <c r="BW72" s="53"/>
      <c r="BX72" s="51"/>
      <c r="BY72" s="156" t="s">
        <v>134</v>
      </c>
      <c r="BZ72" s="162"/>
      <c r="CA72" s="52"/>
      <c r="CB72" s="53"/>
      <c r="CC72" s="51"/>
      <c r="CD72" s="156" t="s">
        <v>134</v>
      </c>
      <c r="CE72" s="162"/>
      <c r="CF72" s="52"/>
      <c r="CG72" s="53"/>
      <c r="CH72" s="51"/>
      <c r="CI72" s="156" t="s">
        <v>134</v>
      </c>
      <c r="CJ72" s="162"/>
      <c r="CK72" s="52"/>
      <c r="CL72" s="81"/>
    </row>
    <row r="73" spans="1:91" s="21" customFormat="1" x14ac:dyDescent="0.2">
      <c r="A73" s="49">
        <v>49</v>
      </c>
      <c r="B73" s="50" t="str">
        <f t="shared" si="1"/>
        <v/>
      </c>
      <c r="C73" s="356"/>
      <c r="D73" s="357"/>
      <c r="E73" s="358"/>
      <c r="F73" s="366"/>
      <c r="G73" s="367"/>
      <c r="H73" s="367"/>
      <c r="I73" s="367"/>
      <c r="J73" s="367"/>
      <c r="K73" s="367"/>
      <c r="L73" s="368"/>
      <c r="M73" s="148"/>
      <c r="N73" s="338"/>
      <c r="O73" s="156" t="s">
        <v>171</v>
      </c>
      <c r="P73" s="156"/>
      <c r="Q73" s="149"/>
      <c r="R73" s="149"/>
      <c r="S73" s="79" t="s">
        <v>158</v>
      </c>
      <c r="T73" s="77"/>
      <c r="U73" s="156" t="s">
        <v>134</v>
      </c>
      <c r="V73" s="162"/>
      <c r="W73" s="77"/>
      <c r="X73" s="78"/>
      <c r="Y73" s="77"/>
      <c r="Z73" s="156" t="s">
        <v>134</v>
      </c>
      <c r="AA73" s="162"/>
      <c r="AB73" s="77"/>
      <c r="AC73" s="78"/>
      <c r="AD73" s="77"/>
      <c r="AE73" s="156" t="s">
        <v>134</v>
      </c>
      <c r="AF73" s="162"/>
      <c r="AG73" s="87"/>
      <c r="AH73" s="77"/>
      <c r="AI73" s="54" t="s">
        <v>172</v>
      </c>
      <c r="AJ73" s="186"/>
      <c r="AK73" s="186"/>
      <c r="AL73" s="79" t="s">
        <v>158</v>
      </c>
      <c r="AM73" s="77"/>
      <c r="AN73" s="156" t="s">
        <v>134</v>
      </c>
      <c r="AO73" s="162"/>
      <c r="AP73" s="87"/>
      <c r="AQ73" s="77"/>
      <c r="AR73" s="54" t="s">
        <v>172</v>
      </c>
      <c r="AS73" s="186"/>
      <c r="AT73" s="186"/>
      <c r="AU73" s="79" t="s">
        <v>158</v>
      </c>
      <c r="AV73" s="55" t="s">
        <v>169</v>
      </c>
      <c r="AW73" s="186"/>
      <c r="AX73" s="186"/>
      <c r="AY73" s="156" t="s">
        <v>173</v>
      </c>
      <c r="AZ73" s="156"/>
      <c r="BA73" s="217"/>
      <c r="BB73" s="222"/>
      <c r="BC73" s="223"/>
      <c r="BD73" s="223"/>
      <c r="BE73" s="223"/>
      <c r="BF73" s="156" t="s">
        <v>158</v>
      </c>
      <c r="BG73" s="217"/>
      <c r="BH73" s="185"/>
      <c r="BI73" s="186"/>
      <c r="BJ73" s="57" t="s">
        <v>170</v>
      </c>
      <c r="BK73" s="218"/>
      <c r="BL73" s="220"/>
      <c r="BM73" s="222"/>
      <c r="BN73" s="223"/>
      <c r="BO73" s="56" t="s">
        <v>216</v>
      </c>
      <c r="BP73" s="218"/>
      <c r="BQ73" s="219"/>
      <c r="BR73" s="220"/>
      <c r="BS73" s="51"/>
      <c r="BT73" s="156" t="s">
        <v>134</v>
      </c>
      <c r="BU73" s="162"/>
      <c r="BV73" s="52"/>
      <c r="BW73" s="53"/>
      <c r="BX73" s="51"/>
      <c r="BY73" s="156" t="s">
        <v>134</v>
      </c>
      <c r="BZ73" s="162"/>
      <c r="CA73" s="52"/>
      <c r="CB73" s="53"/>
      <c r="CC73" s="51"/>
      <c r="CD73" s="156" t="s">
        <v>134</v>
      </c>
      <c r="CE73" s="162"/>
      <c r="CF73" s="52"/>
      <c r="CG73" s="53"/>
      <c r="CH73" s="51"/>
      <c r="CI73" s="156" t="s">
        <v>134</v>
      </c>
      <c r="CJ73" s="162"/>
      <c r="CK73" s="52"/>
      <c r="CL73" s="81"/>
    </row>
    <row r="74" spans="1:91" s="21" customFormat="1" ht="11.5" thickBot="1" x14ac:dyDescent="0.25">
      <c r="A74" s="39">
        <v>50</v>
      </c>
      <c r="B74" s="65" t="str">
        <f t="shared" si="1"/>
        <v/>
      </c>
      <c r="C74" s="382"/>
      <c r="D74" s="383"/>
      <c r="E74" s="384"/>
      <c r="F74" s="379"/>
      <c r="G74" s="380"/>
      <c r="H74" s="380"/>
      <c r="I74" s="380"/>
      <c r="J74" s="380"/>
      <c r="K74" s="380"/>
      <c r="L74" s="381"/>
      <c r="M74" s="376"/>
      <c r="N74" s="378"/>
      <c r="O74" s="161" t="s">
        <v>171</v>
      </c>
      <c r="P74" s="161"/>
      <c r="Q74" s="376"/>
      <c r="R74" s="377"/>
      <c r="S74" s="83" t="s">
        <v>158</v>
      </c>
      <c r="T74" s="84"/>
      <c r="U74" s="161" t="s">
        <v>134</v>
      </c>
      <c r="V74" s="216"/>
      <c r="W74" s="85"/>
      <c r="X74" s="27"/>
      <c r="Y74" s="86"/>
      <c r="Z74" s="161" t="s">
        <v>134</v>
      </c>
      <c r="AA74" s="216"/>
      <c r="AB74" s="85"/>
      <c r="AC74" s="27"/>
      <c r="AD74" s="84"/>
      <c r="AE74" s="161" t="s">
        <v>134</v>
      </c>
      <c r="AF74" s="216"/>
      <c r="AG74" s="88"/>
      <c r="AH74" s="85"/>
      <c r="AI74" s="22" t="s">
        <v>172</v>
      </c>
      <c r="AJ74" s="221"/>
      <c r="AK74" s="221"/>
      <c r="AL74" s="83" t="s">
        <v>158</v>
      </c>
      <c r="AM74" s="84"/>
      <c r="AN74" s="161" t="s">
        <v>134</v>
      </c>
      <c r="AO74" s="216"/>
      <c r="AP74" s="88"/>
      <c r="AQ74" s="85"/>
      <c r="AR74" s="22" t="s">
        <v>172</v>
      </c>
      <c r="AS74" s="221"/>
      <c r="AT74" s="221"/>
      <c r="AU74" s="83" t="s">
        <v>158</v>
      </c>
      <c r="AV74" s="23" t="s">
        <v>169</v>
      </c>
      <c r="AW74" s="221"/>
      <c r="AX74" s="221"/>
      <c r="AY74" s="161" t="s">
        <v>173</v>
      </c>
      <c r="AZ74" s="161"/>
      <c r="BA74" s="235"/>
      <c r="BB74" s="233"/>
      <c r="BC74" s="234"/>
      <c r="BD74" s="234"/>
      <c r="BE74" s="234"/>
      <c r="BF74" s="161" t="s">
        <v>158</v>
      </c>
      <c r="BG74" s="235"/>
      <c r="BH74" s="239"/>
      <c r="BI74" s="221"/>
      <c r="BJ74" s="25" t="s">
        <v>170</v>
      </c>
      <c r="BK74" s="240"/>
      <c r="BL74" s="241"/>
      <c r="BM74" s="233"/>
      <c r="BN74" s="234"/>
      <c r="BO74" s="24" t="s">
        <v>216</v>
      </c>
      <c r="BP74" s="236"/>
      <c r="BQ74" s="237"/>
      <c r="BR74" s="238"/>
      <c r="BS74" s="26"/>
      <c r="BT74" s="161" t="s">
        <v>134</v>
      </c>
      <c r="BU74" s="216"/>
      <c r="BV74" s="48"/>
      <c r="BW74" s="27"/>
      <c r="BX74" s="26"/>
      <c r="BY74" s="161" t="s">
        <v>134</v>
      </c>
      <c r="BZ74" s="216"/>
      <c r="CA74" s="48"/>
      <c r="CB74" s="27"/>
      <c r="CC74" s="26"/>
      <c r="CD74" s="161" t="s">
        <v>134</v>
      </c>
      <c r="CE74" s="216"/>
      <c r="CF74" s="48"/>
      <c r="CG74" s="27"/>
      <c r="CH74" s="26"/>
      <c r="CI74" s="161" t="s">
        <v>134</v>
      </c>
      <c r="CJ74" s="216"/>
      <c r="CK74" s="48"/>
      <c r="CL74" s="82"/>
      <c r="CM74" s="10"/>
    </row>
  </sheetData>
  <sheetProtection sheet="1" formatCells="0"/>
  <mergeCells count="1347">
    <mergeCell ref="C57:E57"/>
    <mergeCell ref="C63:E63"/>
    <mergeCell ref="AO17:AQ17"/>
    <mergeCell ref="T18:W18"/>
    <mergeCell ref="X18:AA18"/>
    <mergeCell ref="T19:W19"/>
    <mergeCell ref="O20:R20"/>
    <mergeCell ref="S20:V20"/>
    <mergeCell ref="Z17:AD17"/>
    <mergeCell ref="AE17:AI17"/>
    <mergeCell ref="C71:E71"/>
    <mergeCell ref="C72:E72"/>
    <mergeCell ref="C70:E70"/>
    <mergeCell ref="C68:E68"/>
    <mergeCell ref="AM20:AP20"/>
    <mergeCell ref="AA21:AD21"/>
    <mergeCell ref="AA20:AD20"/>
    <mergeCell ref="AE20:AH20"/>
    <mergeCell ref="AI20:AL21"/>
    <mergeCell ref="AM21:AP21"/>
    <mergeCell ref="C54:E54"/>
    <mergeCell ref="C56:E56"/>
    <mergeCell ref="C45:E45"/>
    <mergeCell ref="C74:E74"/>
    <mergeCell ref="C64:E64"/>
    <mergeCell ref="C65:E65"/>
    <mergeCell ref="C66:E66"/>
    <mergeCell ref="C67:E67"/>
    <mergeCell ref="C73:E73"/>
    <mergeCell ref="C69:E69"/>
    <mergeCell ref="C47:E47"/>
    <mergeCell ref="C48:E48"/>
    <mergeCell ref="C49:E49"/>
    <mergeCell ref="C50:E50"/>
    <mergeCell ref="C52:E52"/>
    <mergeCell ref="C60:E60"/>
    <mergeCell ref="C55:E55"/>
    <mergeCell ref="C58:E58"/>
    <mergeCell ref="C59:E59"/>
    <mergeCell ref="C53:E53"/>
    <mergeCell ref="C61:E61"/>
    <mergeCell ref="C62:E62"/>
    <mergeCell ref="C46:E46"/>
    <mergeCell ref="C36:E36"/>
    <mergeCell ref="C51:E51"/>
    <mergeCell ref="C27:E27"/>
    <mergeCell ref="C28:E28"/>
    <mergeCell ref="C29:E29"/>
    <mergeCell ref="C30:E30"/>
    <mergeCell ref="C31:E31"/>
    <mergeCell ref="C32:E32"/>
    <mergeCell ref="C44:E44"/>
    <mergeCell ref="F59:L59"/>
    <mergeCell ref="C33:E33"/>
    <mergeCell ref="C34:E34"/>
    <mergeCell ref="C38:E38"/>
    <mergeCell ref="C43:E43"/>
    <mergeCell ref="C41:E41"/>
    <mergeCell ref="C42:E42"/>
    <mergeCell ref="C39:E39"/>
    <mergeCell ref="C40:E40"/>
    <mergeCell ref="C35:E35"/>
    <mergeCell ref="C37:E37"/>
    <mergeCell ref="F73:L73"/>
    <mergeCell ref="F74:L74"/>
    <mergeCell ref="F64:L64"/>
    <mergeCell ref="F65:L65"/>
    <mergeCell ref="F66:L66"/>
    <mergeCell ref="F67:L67"/>
    <mergeCell ref="F68:L68"/>
    <mergeCell ref="F70:L70"/>
    <mergeCell ref="F71:L71"/>
    <mergeCell ref="F54:L54"/>
    <mergeCell ref="F72:L72"/>
    <mergeCell ref="F69:L69"/>
    <mergeCell ref="F60:L60"/>
    <mergeCell ref="F61:L61"/>
    <mergeCell ref="F62:L62"/>
    <mergeCell ref="F63:L63"/>
    <mergeCell ref="F56:L56"/>
    <mergeCell ref="F57:L57"/>
    <mergeCell ref="F58:L58"/>
    <mergeCell ref="F45:L45"/>
    <mergeCell ref="F46:L46"/>
    <mergeCell ref="F55:L55"/>
    <mergeCell ref="F47:L47"/>
    <mergeCell ref="F48:L48"/>
    <mergeCell ref="F49:L49"/>
    <mergeCell ref="F50:L50"/>
    <mergeCell ref="F51:L51"/>
    <mergeCell ref="F52:L52"/>
    <mergeCell ref="F35:L35"/>
    <mergeCell ref="F36:L36"/>
    <mergeCell ref="F53:L53"/>
    <mergeCell ref="F39:L39"/>
    <mergeCell ref="F40:L40"/>
    <mergeCell ref="F41:L41"/>
    <mergeCell ref="F42:L42"/>
    <mergeCell ref="F43:L43"/>
    <mergeCell ref="F44:L44"/>
    <mergeCell ref="F37:L37"/>
    <mergeCell ref="F38:L38"/>
    <mergeCell ref="F27:L27"/>
    <mergeCell ref="F28:L28"/>
    <mergeCell ref="F29:L29"/>
    <mergeCell ref="F30:L30"/>
    <mergeCell ref="F31:L31"/>
    <mergeCell ref="F32:L32"/>
    <mergeCell ref="F33:L33"/>
    <mergeCell ref="F34:L34"/>
    <mergeCell ref="M73:N73"/>
    <mergeCell ref="M62:N62"/>
    <mergeCell ref="M63:N63"/>
    <mergeCell ref="M64:N64"/>
    <mergeCell ref="M68:N68"/>
    <mergeCell ref="M69:N69"/>
    <mergeCell ref="M70:N70"/>
    <mergeCell ref="M74:N74"/>
    <mergeCell ref="M25:N25"/>
    <mergeCell ref="O25:P25"/>
    <mergeCell ref="Q25:R25"/>
    <mergeCell ref="M65:N65"/>
    <mergeCell ref="M66:N66"/>
    <mergeCell ref="M67:N67"/>
    <mergeCell ref="M71:N71"/>
    <mergeCell ref="M61:N61"/>
    <mergeCell ref="M72:N72"/>
    <mergeCell ref="M59:N59"/>
    <mergeCell ref="M60:N60"/>
    <mergeCell ref="M50:N50"/>
    <mergeCell ref="M51:N51"/>
    <mergeCell ref="M52:N52"/>
    <mergeCell ref="M56:N56"/>
    <mergeCell ref="M54:N54"/>
    <mergeCell ref="M53:N53"/>
    <mergeCell ref="M55:N55"/>
    <mergeCell ref="M57:N57"/>
    <mergeCell ref="M36:N36"/>
    <mergeCell ref="M37:N37"/>
    <mergeCell ref="M48:N48"/>
    <mergeCell ref="M49:N49"/>
    <mergeCell ref="M42:N42"/>
    <mergeCell ref="M43:N43"/>
    <mergeCell ref="M45:N45"/>
    <mergeCell ref="M44:N44"/>
    <mergeCell ref="M30:N30"/>
    <mergeCell ref="M31:N31"/>
    <mergeCell ref="M32:N32"/>
    <mergeCell ref="M33:N33"/>
    <mergeCell ref="M34:N34"/>
    <mergeCell ref="M35:N35"/>
    <mergeCell ref="M58:N58"/>
    <mergeCell ref="M27:N27"/>
    <mergeCell ref="M28:N28"/>
    <mergeCell ref="M29:N29"/>
    <mergeCell ref="M41:N41"/>
    <mergeCell ref="M46:N46"/>
    <mergeCell ref="M47:N47"/>
    <mergeCell ref="M39:N39"/>
    <mergeCell ref="M40:N40"/>
    <mergeCell ref="M38:N38"/>
    <mergeCell ref="O63:P63"/>
    <mergeCell ref="O56:P56"/>
    <mergeCell ref="O42:P42"/>
    <mergeCell ref="O43:P43"/>
    <mergeCell ref="O44:P44"/>
    <mergeCell ref="O45:P45"/>
    <mergeCell ref="O46:P46"/>
    <mergeCell ref="O58:P58"/>
    <mergeCell ref="O53:P53"/>
    <mergeCell ref="O49:P49"/>
    <mergeCell ref="O50:P50"/>
    <mergeCell ref="O51:P51"/>
    <mergeCell ref="O59:P59"/>
    <mergeCell ref="O61:P61"/>
    <mergeCell ref="O52:P52"/>
    <mergeCell ref="O62:P62"/>
    <mergeCell ref="O55:P55"/>
    <mergeCell ref="O57:P57"/>
    <mergeCell ref="O54:P54"/>
    <mergeCell ref="O60:P60"/>
    <mergeCell ref="O41:P41"/>
    <mergeCell ref="O31:P31"/>
    <mergeCell ref="O32:P32"/>
    <mergeCell ref="O33:P33"/>
    <mergeCell ref="O34:P34"/>
    <mergeCell ref="O35:P35"/>
    <mergeCell ref="O47:P47"/>
    <mergeCell ref="O36:P36"/>
    <mergeCell ref="O40:P40"/>
    <mergeCell ref="Q59:R59"/>
    <mergeCell ref="Q58:R58"/>
    <mergeCell ref="O37:P37"/>
    <mergeCell ref="O38:P38"/>
    <mergeCell ref="O39:P39"/>
    <mergeCell ref="O48:P48"/>
    <mergeCell ref="Q49:R49"/>
    <mergeCell ref="O27:P27"/>
    <mergeCell ref="O28:P28"/>
    <mergeCell ref="O29:P29"/>
    <mergeCell ref="Q41:R41"/>
    <mergeCell ref="Q39:R39"/>
    <mergeCell ref="O30:P30"/>
    <mergeCell ref="Q38:R38"/>
    <mergeCell ref="Q31:R31"/>
    <mergeCell ref="Q32:R32"/>
    <mergeCell ref="Q33:R33"/>
    <mergeCell ref="Q73:R73"/>
    <mergeCell ref="Q74:R74"/>
    <mergeCell ref="Q64:R64"/>
    <mergeCell ref="Q65:R65"/>
    <mergeCell ref="Q66:R66"/>
    <mergeCell ref="Q67:R67"/>
    <mergeCell ref="Q69:R69"/>
    <mergeCell ref="Q68:R68"/>
    <mergeCell ref="Q60:R60"/>
    <mergeCell ref="Q71:R71"/>
    <mergeCell ref="Q70:R70"/>
    <mergeCell ref="Q72:R72"/>
    <mergeCell ref="Q62:R62"/>
    <mergeCell ref="Q63:R63"/>
    <mergeCell ref="Q50:R50"/>
    <mergeCell ref="Q51:R51"/>
    <mergeCell ref="Q55:R55"/>
    <mergeCell ref="Q61:R61"/>
    <mergeCell ref="Q43:R43"/>
    <mergeCell ref="Q44:R44"/>
    <mergeCell ref="Q45:R45"/>
    <mergeCell ref="Q46:R46"/>
    <mergeCell ref="Q52:R52"/>
    <mergeCell ref="Q47:R47"/>
    <mergeCell ref="Q48:R48"/>
    <mergeCell ref="Q56:R56"/>
    <mergeCell ref="Q57:R57"/>
    <mergeCell ref="Q35:R35"/>
    <mergeCell ref="Q36:R36"/>
    <mergeCell ref="Q37:R37"/>
    <mergeCell ref="Q54:R54"/>
    <mergeCell ref="Q53:R53"/>
    <mergeCell ref="Q42:R42"/>
    <mergeCell ref="Q40:R40"/>
    <mergeCell ref="U59:V59"/>
    <mergeCell ref="U60:V60"/>
    <mergeCell ref="U72:V72"/>
    <mergeCell ref="U73:V73"/>
    <mergeCell ref="U61:V61"/>
    <mergeCell ref="U62:V62"/>
    <mergeCell ref="U63:V63"/>
    <mergeCell ref="U64:V64"/>
    <mergeCell ref="U65:V65"/>
    <mergeCell ref="U66:V66"/>
    <mergeCell ref="U74:V74"/>
    <mergeCell ref="U67:V67"/>
    <mergeCell ref="U68:V68"/>
    <mergeCell ref="U69:V69"/>
    <mergeCell ref="U70:V70"/>
    <mergeCell ref="U71:V71"/>
    <mergeCell ref="U57:V57"/>
    <mergeCell ref="U58:V58"/>
    <mergeCell ref="U51:V51"/>
    <mergeCell ref="U52:V52"/>
    <mergeCell ref="U53:V53"/>
    <mergeCell ref="U54:V54"/>
    <mergeCell ref="U45:V45"/>
    <mergeCell ref="U46:V46"/>
    <mergeCell ref="U47:V47"/>
    <mergeCell ref="U48:V48"/>
    <mergeCell ref="U55:V55"/>
    <mergeCell ref="U56:V56"/>
    <mergeCell ref="U35:V35"/>
    <mergeCell ref="U36:V36"/>
    <mergeCell ref="U49:V49"/>
    <mergeCell ref="U50:V50"/>
    <mergeCell ref="U39:V39"/>
    <mergeCell ref="U40:V40"/>
    <mergeCell ref="U41:V41"/>
    <mergeCell ref="U42:V42"/>
    <mergeCell ref="U43:V43"/>
    <mergeCell ref="U44:V44"/>
    <mergeCell ref="U37:V37"/>
    <mergeCell ref="U38:V38"/>
    <mergeCell ref="U27:V27"/>
    <mergeCell ref="U28:V28"/>
    <mergeCell ref="U29:V29"/>
    <mergeCell ref="U30:V30"/>
    <mergeCell ref="U31:V31"/>
    <mergeCell ref="U32:V32"/>
    <mergeCell ref="U33:V33"/>
    <mergeCell ref="U34:V34"/>
    <mergeCell ref="Z74:AA74"/>
    <mergeCell ref="Z64:AA64"/>
    <mergeCell ref="Z65:AA65"/>
    <mergeCell ref="Z66:AA66"/>
    <mergeCell ref="Z67:AA67"/>
    <mergeCell ref="Z68:AA68"/>
    <mergeCell ref="Z69:AA69"/>
    <mergeCell ref="Z71:AA71"/>
    <mergeCell ref="Z72:AA72"/>
    <mergeCell ref="Z73:AA73"/>
    <mergeCell ref="Z70:AA70"/>
    <mergeCell ref="Z56:AA56"/>
    <mergeCell ref="Z57:AA57"/>
    <mergeCell ref="Z58:AA58"/>
    <mergeCell ref="Z59:AA59"/>
    <mergeCell ref="Z60:AA60"/>
    <mergeCell ref="Z61:AA61"/>
    <mergeCell ref="Z62:AA62"/>
    <mergeCell ref="Z63:AA63"/>
    <mergeCell ref="Z46:AA46"/>
    <mergeCell ref="Z55:AA55"/>
    <mergeCell ref="Z47:AA47"/>
    <mergeCell ref="Z48:AA48"/>
    <mergeCell ref="Z49:AA49"/>
    <mergeCell ref="Z50:AA50"/>
    <mergeCell ref="Z51:AA51"/>
    <mergeCell ref="Z52:AA52"/>
    <mergeCell ref="Z53:AA53"/>
    <mergeCell ref="Z54:AA54"/>
    <mergeCell ref="Z38:AA38"/>
    <mergeCell ref="Z39:AA39"/>
    <mergeCell ref="Z40:AA40"/>
    <mergeCell ref="Z41:AA41"/>
    <mergeCell ref="Z42:AA42"/>
    <mergeCell ref="Z43:AA43"/>
    <mergeCell ref="Z28:AA28"/>
    <mergeCell ref="Z29:AA29"/>
    <mergeCell ref="Z30:AA30"/>
    <mergeCell ref="Z31:AA31"/>
    <mergeCell ref="Z44:AA44"/>
    <mergeCell ref="Z45:AA45"/>
    <mergeCell ref="Z34:AA34"/>
    <mergeCell ref="Z35:AA35"/>
    <mergeCell ref="Z36:AA36"/>
    <mergeCell ref="Z37:AA37"/>
    <mergeCell ref="Z32:AA32"/>
    <mergeCell ref="Z33:AA33"/>
    <mergeCell ref="AE72:AF72"/>
    <mergeCell ref="AE73:AF73"/>
    <mergeCell ref="AE58:AF58"/>
    <mergeCell ref="AE59:AF59"/>
    <mergeCell ref="AE66:AF66"/>
    <mergeCell ref="AE67:AF67"/>
    <mergeCell ref="AE60:AF60"/>
    <mergeCell ref="AE61:AF61"/>
    <mergeCell ref="AE74:AF74"/>
    <mergeCell ref="AD23:AL24"/>
    <mergeCell ref="AE68:AF68"/>
    <mergeCell ref="AE69:AF69"/>
    <mergeCell ref="AE70:AF70"/>
    <mergeCell ref="AE71:AF71"/>
    <mergeCell ref="AE64:AF64"/>
    <mergeCell ref="AE65:AF65"/>
    <mergeCell ref="AE56:AF56"/>
    <mergeCell ref="AE57:AF57"/>
    <mergeCell ref="AE62:AF62"/>
    <mergeCell ref="AE63:AF63"/>
    <mergeCell ref="AE44:AF44"/>
    <mergeCell ref="AE45:AF45"/>
    <mergeCell ref="AE46:AF46"/>
    <mergeCell ref="AE55:AF55"/>
    <mergeCell ref="AE47:AF47"/>
    <mergeCell ref="AE48:AF48"/>
    <mergeCell ref="AE49:AF49"/>
    <mergeCell ref="AE50:AF50"/>
    <mergeCell ref="AE33:AF33"/>
    <mergeCell ref="AE34:AF34"/>
    <mergeCell ref="AE35:AF35"/>
    <mergeCell ref="AE51:AF51"/>
    <mergeCell ref="AE53:AF53"/>
    <mergeCell ref="AE38:AF38"/>
    <mergeCell ref="AE39:AF39"/>
    <mergeCell ref="AE40:AF40"/>
    <mergeCell ref="AE41:AF41"/>
    <mergeCell ref="AE43:AF43"/>
    <mergeCell ref="AE36:AF36"/>
    <mergeCell ref="AE37:AF37"/>
    <mergeCell ref="AN54:AO54"/>
    <mergeCell ref="AS53:AT53"/>
    <mergeCell ref="AJ52:AK52"/>
    <mergeCell ref="AN52:AO52"/>
    <mergeCell ref="AS52:AT52"/>
    <mergeCell ref="AE52:AF52"/>
    <mergeCell ref="AE54:AF54"/>
    <mergeCell ref="AE42:AF42"/>
    <mergeCell ref="AJ28:AK28"/>
    <mergeCell ref="AJ32:AK32"/>
    <mergeCell ref="AJ25:AK25"/>
    <mergeCell ref="AE29:AF29"/>
    <mergeCell ref="AE30:AF30"/>
    <mergeCell ref="AJ30:AK30"/>
    <mergeCell ref="AJ29:AK29"/>
    <mergeCell ref="AE25:AF25"/>
    <mergeCell ref="AE31:AF31"/>
    <mergeCell ref="AE32:AF32"/>
    <mergeCell ref="AS63:AT63"/>
    <mergeCell ref="AS62:AT62"/>
    <mergeCell ref="AS48:AT48"/>
    <mergeCell ref="AJ34:AK34"/>
    <mergeCell ref="AS61:AT61"/>
    <mergeCell ref="AS54:AT54"/>
    <mergeCell ref="AJ47:AK47"/>
    <mergeCell ref="AJ54:AK54"/>
    <mergeCell ref="AN53:AO53"/>
    <mergeCell ref="AN50:AO50"/>
    <mergeCell ref="AJ33:AK33"/>
    <mergeCell ref="AJ31:AK31"/>
    <mergeCell ref="AJ39:AK39"/>
    <mergeCell ref="AN31:AO31"/>
    <mergeCell ref="AJ37:AK37"/>
    <mergeCell ref="AJ35:AK35"/>
    <mergeCell ref="AN34:AO34"/>
    <mergeCell ref="AN33:AO33"/>
    <mergeCell ref="AS31:AT31"/>
    <mergeCell ref="AJ48:AK48"/>
    <mergeCell ref="AS60:AT60"/>
    <mergeCell ref="AS55:AT55"/>
    <mergeCell ref="AN55:AO55"/>
    <mergeCell ref="AN56:AO56"/>
    <mergeCell ref="AN57:AO57"/>
    <mergeCell ref="AJ49:AK49"/>
    <mergeCell ref="AN49:AO49"/>
    <mergeCell ref="AS49:AT49"/>
    <mergeCell ref="BP53:BR53"/>
    <mergeCell ref="BB53:BE53"/>
    <mergeCell ref="BK53:BL53"/>
    <mergeCell ref="BK52:BL52"/>
    <mergeCell ref="BM52:BN52"/>
    <mergeCell ref="BP52:BR52"/>
    <mergeCell ref="BH53:BI53"/>
    <mergeCell ref="BB52:BE52"/>
    <mergeCell ref="BH52:BI52"/>
    <mergeCell ref="BM53:BN53"/>
    <mergeCell ref="BM54:BN54"/>
    <mergeCell ref="BP54:BR54"/>
    <mergeCell ref="BB54:BE54"/>
    <mergeCell ref="BH54:BI54"/>
    <mergeCell ref="BK54:BL54"/>
    <mergeCell ref="AI2:AQ3"/>
    <mergeCell ref="AS50:AT50"/>
    <mergeCell ref="AJ46:AK46"/>
    <mergeCell ref="AJ45:AK45"/>
    <mergeCell ref="AN48:AO48"/>
    <mergeCell ref="AW54:AX54"/>
    <mergeCell ref="AN26:AO26"/>
    <mergeCell ref="AJ51:AK51"/>
    <mergeCell ref="AY51:BA51"/>
    <mergeCell ref="AW51:AX51"/>
    <mergeCell ref="AN51:AO51"/>
    <mergeCell ref="AS51:AT51"/>
    <mergeCell ref="AJ50:AK50"/>
    <mergeCell ref="AY50:BA50"/>
    <mergeCell ref="AJ53:AK53"/>
    <mergeCell ref="AY48:BA48"/>
    <mergeCell ref="AY53:BA53"/>
    <mergeCell ref="AW53:AX53"/>
    <mergeCell ref="AY52:BA52"/>
    <mergeCell ref="AW52:AX52"/>
    <mergeCell ref="AW48:AX48"/>
    <mergeCell ref="AW50:AX50"/>
    <mergeCell ref="AY49:BA49"/>
    <mergeCell ref="AW49:AX49"/>
    <mergeCell ref="BP51:BR51"/>
    <mergeCell ref="BB51:BE51"/>
    <mergeCell ref="BH51:BI51"/>
    <mergeCell ref="BK51:BL51"/>
    <mergeCell ref="BM51:BN51"/>
    <mergeCell ref="BF51:BG51"/>
    <mergeCell ref="BP50:BR50"/>
    <mergeCell ref="BB50:BE50"/>
    <mergeCell ref="BH50:BI50"/>
    <mergeCell ref="BK50:BL50"/>
    <mergeCell ref="BM50:BN50"/>
    <mergeCell ref="BF50:BG50"/>
    <mergeCell ref="BP49:BR49"/>
    <mergeCell ref="BB49:BE49"/>
    <mergeCell ref="BH49:BI49"/>
    <mergeCell ref="BK49:BL49"/>
    <mergeCell ref="BM49:BN49"/>
    <mergeCell ref="BF49:BG49"/>
    <mergeCell ref="AY47:BA47"/>
    <mergeCell ref="AW47:AX47"/>
    <mergeCell ref="AN47:AO47"/>
    <mergeCell ref="AS47:AT47"/>
    <mergeCell ref="BP48:BR48"/>
    <mergeCell ref="BB48:BE48"/>
    <mergeCell ref="BH48:BI48"/>
    <mergeCell ref="BK48:BL48"/>
    <mergeCell ref="BM48:BN48"/>
    <mergeCell ref="BF48:BG48"/>
    <mergeCell ref="AY46:BA46"/>
    <mergeCell ref="AW46:AX46"/>
    <mergeCell ref="AN46:AO46"/>
    <mergeCell ref="AS46:AT46"/>
    <mergeCell ref="BP47:BR47"/>
    <mergeCell ref="BB47:BE47"/>
    <mergeCell ref="BH47:BI47"/>
    <mergeCell ref="BK47:BL47"/>
    <mergeCell ref="BM47:BN47"/>
    <mergeCell ref="BF47:BG47"/>
    <mergeCell ref="AY45:BA45"/>
    <mergeCell ref="AW45:AX45"/>
    <mergeCell ref="AN45:AO45"/>
    <mergeCell ref="AS45:AT45"/>
    <mergeCell ref="BP46:BR46"/>
    <mergeCell ref="BB46:BE46"/>
    <mergeCell ref="BH46:BI46"/>
    <mergeCell ref="BK46:BL46"/>
    <mergeCell ref="BM46:BN46"/>
    <mergeCell ref="BF46:BG46"/>
    <mergeCell ref="BP45:BR45"/>
    <mergeCell ref="BB45:BE45"/>
    <mergeCell ref="BH45:BI45"/>
    <mergeCell ref="BK45:BL45"/>
    <mergeCell ref="BM45:BN45"/>
    <mergeCell ref="BF45:BG45"/>
    <mergeCell ref="BP44:BR44"/>
    <mergeCell ref="BB44:BE44"/>
    <mergeCell ref="BH44:BI44"/>
    <mergeCell ref="BK44:BL44"/>
    <mergeCell ref="BM44:BN44"/>
    <mergeCell ref="BF44:BG44"/>
    <mergeCell ref="AY43:BA43"/>
    <mergeCell ref="AW43:AX43"/>
    <mergeCell ref="AN43:AO43"/>
    <mergeCell ref="AJ44:AK44"/>
    <mergeCell ref="AY44:BA44"/>
    <mergeCell ref="AW44:AX44"/>
    <mergeCell ref="AN44:AO44"/>
    <mergeCell ref="AS44:AT44"/>
    <mergeCell ref="AS43:AT43"/>
    <mergeCell ref="AJ43:AK43"/>
    <mergeCell ref="BP43:BR43"/>
    <mergeCell ref="BB43:BE43"/>
    <mergeCell ref="BH43:BI43"/>
    <mergeCell ref="BK43:BL43"/>
    <mergeCell ref="BM43:BN43"/>
    <mergeCell ref="BF43:BG43"/>
    <mergeCell ref="BP42:BR42"/>
    <mergeCell ref="BB42:BE42"/>
    <mergeCell ref="BH42:BI42"/>
    <mergeCell ref="BK42:BL42"/>
    <mergeCell ref="BM42:BN42"/>
    <mergeCell ref="BF42:BG42"/>
    <mergeCell ref="AY41:BA41"/>
    <mergeCell ref="AW41:AX41"/>
    <mergeCell ref="AN41:AO41"/>
    <mergeCell ref="AJ42:AK42"/>
    <mergeCell ref="AY42:BA42"/>
    <mergeCell ref="AW42:AX42"/>
    <mergeCell ref="AN42:AO42"/>
    <mergeCell ref="AS42:AT42"/>
    <mergeCell ref="AS41:AT41"/>
    <mergeCell ref="AJ41:AK41"/>
    <mergeCell ref="BP41:BR41"/>
    <mergeCell ref="BB41:BE41"/>
    <mergeCell ref="BH41:BI41"/>
    <mergeCell ref="BK41:BL41"/>
    <mergeCell ref="BM41:BN41"/>
    <mergeCell ref="BF41:BG41"/>
    <mergeCell ref="BP40:BR40"/>
    <mergeCell ref="BB40:BE40"/>
    <mergeCell ref="BH40:BI40"/>
    <mergeCell ref="BK40:BL40"/>
    <mergeCell ref="BM40:BN40"/>
    <mergeCell ref="BF40:BG40"/>
    <mergeCell ref="AY39:BA39"/>
    <mergeCell ref="AW39:AX39"/>
    <mergeCell ref="AN39:AO39"/>
    <mergeCell ref="AJ40:AK40"/>
    <mergeCell ref="AY40:BA40"/>
    <mergeCell ref="AW40:AX40"/>
    <mergeCell ref="AN40:AO40"/>
    <mergeCell ref="AS40:AT40"/>
    <mergeCell ref="AS39:AT39"/>
    <mergeCell ref="BP39:BR39"/>
    <mergeCell ref="BB39:BE39"/>
    <mergeCell ref="BH39:BI39"/>
    <mergeCell ref="BK39:BL39"/>
    <mergeCell ref="BM39:BN39"/>
    <mergeCell ref="BF39:BG39"/>
    <mergeCell ref="BP38:BR38"/>
    <mergeCell ref="BB38:BE38"/>
    <mergeCell ref="BH38:BI38"/>
    <mergeCell ref="BK38:BL38"/>
    <mergeCell ref="BM38:BN38"/>
    <mergeCell ref="BF38:BG38"/>
    <mergeCell ref="AY37:BA37"/>
    <mergeCell ref="AW37:AX37"/>
    <mergeCell ref="AN37:AO37"/>
    <mergeCell ref="AJ38:AK38"/>
    <mergeCell ref="AY38:BA38"/>
    <mergeCell ref="AW38:AX38"/>
    <mergeCell ref="AN38:AO38"/>
    <mergeCell ref="AS38:AT38"/>
    <mergeCell ref="AS37:AT37"/>
    <mergeCell ref="BP37:BR37"/>
    <mergeCell ref="BB37:BE37"/>
    <mergeCell ref="BH37:BI37"/>
    <mergeCell ref="BK37:BL37"/>
    <mergeCell ref="BM37:BN37"/>
    <mergeCell ref="BF37:BG37"/>
    <mergeCell ref="AS35:AT35"/>
    <mergeCell ref="BP36:BR36"/>
    <mergeCell ref="BB36:BE36"/>
    <mergeCell ref="BH36:BI36"/>
    <mergeCell ref="BK36:BL36"/>
    <mergeCell ref="BM36:BN36"/>
    <mergeCell ref="BF36:BG36"/>
    <mergeCell ref="BP34:BR34"/>
    <mergeCell ref="BB34:BE34"/>
    <mergeCell ref="AY35:BA35"/>
    <mergeCell ref="AW35:AX35"/>
    <mergeCell ref="AN35:AO35"/>
    <mergeCell ref="AJ36:AK36"/>
    <mergeCell ref="AY36:BA36"/>
    <mergeCell ref="AW36:AX36"/>
    <mergeCell ref="AN36:AO36"/>
    <mergeCell ref="AS36:AT36"/>
    <mergeCell ref="AS34:AT34"/>
    <mergeCell ref="BM33:BN33"/>
    <mergeCell ref="BF33:BG33"/>
    <mergeCell ref="BP35:BR35"/>
    <mergeCell ref="BB35:BE35"/>
    <mergeCell ref="BH35:BI35"/>
    <mergeCell ref="BK35:BL35"/>
    <mergeCell ref="BM35:BN35"/>
    <mergeCell ref="BF35:BG35"/>
    <mergeCell ref="BH34:BI34"/>
    <mergeCell ref="BK34:BL34"/>
    <mergeCell ref="BM34:BN34"/>
    <mergeCell ref="BF34:BG34"/>
    <mergeCell ref="AY34:BA34"/>
    <mergeCell ref="AW34:AX34"/>
    <mergeCell ref="AW33:AX33"/>
    <mergeCell ref="AY32:BA32"/>
    <mergeCell ref="AW32:AX32"/>
    <mergeCell ref="AN32:AO32"/>
    <mergeCell ref="AS32:AT32"/>
    <mergeCell ref="AY33:BA33"/>
    <mergeCell ref="BP33:BR33"/>
    <mergeCell ref="BB33:BE33"/>
    <mergeCell ref="BH33:BI33"/>
    <mergeCell ref="BK33:BL33"/>
    <mergeCell ref="BP32:BR32"/>
    <mergeCell ref="BB32:BE32"/>
    <mergeCell ref="BH32:BI32"/>
    <mergeCell ref="BK32:BL32"/>
    <mergeCell ref="BM32:BN32"/>
    <mergeCell ref="BP31:BR31"/>
    <mergeCell ref="BB31:BE31"/>
    <mergeCell ref="BH31:BI31"/>
    <mergeCell ref="BK31:BL31"/>
    <mergeCell ref="BM31:BN31"/>
    <mergeCell ref="BP30:BR30"/>
    <mergeCell ref="BB30:BE30"/>
    <mergeCell ref="BH30:BI30"/>
    <mergeCell ref="BK30:BL30"/>
    <mergeCell ref="BM30:BN30"/>
    <mergeCell ref="BP28:BR28"/>
    <mergeCell ref="BB28:BE28"/>
    <mergeCell ref="BP29:BR29"/>
    <mergeCell ref="BB29:BE29"/>
    <mergeCell ref="BH29:BI29"/>
    <mergeCell ref="AE27:AF27"/>
    <mergeCell ref="AJ27:AK27"/>
    <mergeCell ref="AJ26:AK26"/>
    <mergeCell ref="BK29:BL29"/>
    <mergeCell ref="BM29:BN29"/>
    <mergeCell ref="BH28:BI28"/>
    <mergeCell ref="BK28:BL28"/>
    <mergeCell ref="BM28:BN28"/>
    <mergeCell ref="BM27:BN27"/>
    <mergeCell ref="AE28:AF28"/>
    <mergeCell ref="BP27:BR27"/>
    <mergeCell ref="BB27:BE27"/>
    <mergeCell ref="Z27:AA27"/>
    <mergeCell ref="BP26:BR26"/>
    <mergeCell ref="BB26:BE26"/>
    <mergeCell ref="BF26:BG26"/>
    <mergeCell ref="BH26:BI26"/>
    <mergeCell ref="BK26:BL26"/>
    <mergeCell ref="BH27:BI27"/>
    <mergeCell ref="BK27:BL27"/>
    <mergeCell ref="C26:E26"/>
    <mergeCell ref="A23:A24"/>
    <mergeCell ref="C23:E24"/>
    <mergeCell ref="F26:L26"/>
    <mergeCell ref="C25:E25"/>
    <mergeCell ref="A20:B21"/>
    <mergeCell ref="G21:J21"/>
    <mergeCell ref="F23:L24"/>
    <mergeCell ref="F25:L25"/>
    <mergeCell ref="K20:N21"/>
    <mergeCell ref="BA6:BH6"/>
    <mergeCell ref="P6:Q6"/>
    <mergeCell ref="T6:AF6"/>
    <mergeCell ref="R6:S6"/>
    <mergeCell ref="AG6:AL6"/>
    <mergeCell ref="R7:S7"/>
    <mergeCell ref="P7:Q9"/>
    <mergeCell ref="AM6:AT6"/>
    <mergeCell ref="AU8:AW8"/>
    <mergeCell ref="AS9:AT9"/>
    <mergeCell ref="O26:P26"/>
    <mergeCell ref="M26:N26"/>
    <mergeCell ref="U26:V26"/>
    <mergeCell ref="AT17:AV17"/>
    <mergeCell ref="AS10:AT10"/>
    <mergeCell ref="AO13:BH16"/>
    <mergeCell ref="W22:AA22"/>
    <mergeCell ref="Z26:AA26"/>
    <mergeCell ref="AW26:AX26"/>
    <mergeCell ref="AE26:AF26"/>
    <mergeCell ref="AU6:AZ6"/>
    <mergeCell ref="AM7:AT7"/>
    <mergeCell ref="AM8:AN8"/>
    <mergeCell ref="AM9:AN9"/>
    <mergeCell ref="AS8:AT8"/>
    <mergeCell ref="AU9:AW9"/>
    <mergeCell ref="AX9:AZ9"/>
    <mergeCell ref="AO8:AR12"/>
    <mergeCell ref="AS12:AT12"/>
    <mergeCell ref="AU11:AW11"/>
    <mergeCell ref="T7:AF7"/>
    <mergeCell ref="AG7:AL7"/>
    <mergeCell ref="AI9:AL9"/>
    <mergeCell ref="G20:J20"/>
    <mergeCell ref="AI8:AL8"/>
    <mergeCell ref="P11:U11"/>
    <mergeCell ref="V10:AN10"/>
    <mergeCell ref="AG8:AH9"/>
    <mergeCell ref="T8:AF8"/>
    <mergeCell ref="C11:O11"/>
    <mergeCell ref="C8:O8"/>
    <mergeCell ref="O21:R21"/>
    <mergeCell ref="V12:AN12"/>
    <mergeCell ref="AB18:BH19"/>
    <mergeCell ref="BF11:BG11"/>
    <mergeCell ref="C20:F20"/>
    <mergeCell ref="C21:F21"/>
    <mergeCell ref="AE21:AH21"/>
    <mergeCell ref="K17:Q17"/>
    <mergeCell ref="AV22:AZ22"/>
    <mergeCell ref="AB22:AF22"/>
    <mergeCell ref="U25:V25"/>
    <mergeCell ref="Y23:AC24"/>
    <mergeCell ref="Z25:AA25"/>
    <mergeCell ref="R22:V22"/>
    <mergeCell ref="AV23:BA24"/>
    <mergeCell ref="M23:S24"/>
    <mergeCell ref="T23:X24"/>
    <mergeCell ref="W20:Z21"/>
    <mergeCell ref="X19:AA19"/>
    <mergeCell ref="AU12:AW12"/>
    <mergeCell ref="V13:AN13"/>
    <mergeCell ref="AQ20:AT20"/>
    <mergeCell ref="AR17:AS17"/>
    <mergeCell ref="AJ17:AN17"/>
    <mergeCell ref="S21:V21"/>
    <mergeCell ref="O18:S19"/>
    <mergeCell ref="P14:AN14"/>
    <mergeCell ref="AY31:BA31"/>
    <mergeCell ref="BG20:BH21"/>
    <mergeCell ref="AI16:AN16"/>
    <mergeCell ref="AQ21:AT21"/>
    <mergeCell ref="AU20:AX21"/>
    <mergeCell ref="BC17:BH17"/>
    <mergeCell ref="AY20:BB20"/>
    <mergeCell ref="BC20:BF20"/>
    <mergeCell ref="AY21:BB21"/>
    <mergeCell ref="BC21:BF21"/>
    <mergeCell ref="BF22:BH22"/>
    <mergeCell ref="BA22:BE22"/>
    <mergeCell ref="AQ22:AU22"/>
    <mergeCell ref="AJ55:AK55"/>
    <mergeCell ref="AG22:AK22"/>
    <mergeCell ref="AY30:BA30"/>
    <mergeCell ref="AW30:AX30"/>
    <mergeCell ref="AN30:AO30"/>
    <mergeCell ref="AS30:AT30"/>
    <mergeCell ref="BB25:BE25"/>
    <mergeCell ref="BF10:BG10"/>
    <mergeCell ref="AU7:AZ7"/>
    <mergeCell ref="AX8:AZ8"/>
    <mergeCell ref="AX11:AZ11"/>
    <mergeCell ref="BA10:BC10"/>
    <mergeCell ref="BA11:BC11"/>
    <mergeCell ref="BF9:BG9"/>
    <mergeCell ref="BA7:BH7"/>
    <mergeCell ref="BF8:BG8"/>
    <mergeCell ref="AU10:AW10"/>
    <mergeCell ref="AX10:AZ10"/>
    <mergeCell ref="BT26:BU26"/>
    <mergeCell ref="BM25:BN25"/>
    <mergeCell ref="BH23:BJ24"/>
    <mergeCell ref="BP23:BR24"/>
    <mergeCell ref="BS23:BW24"/>
    <mergeCell ref="BF12:BG12"/>
    <mergeCell ref="BD12:BE12"/>
    <mergeCell ref="BK13:BP13"/>
    <mergeCell ref="BF25:BG25"/>
    <mergeCell ref="BM26:BN26"/>
    <mergeCell ref="BK25:BL25"/>
    <mergeCell ref="BP25:BR25"/>
    <mergeCell ref="BK23:BL24"/>
    <mergeCell ref="BM23:BO24"/>
    <mergeCell ref="BY26:BZ26"/>
    <mergeCell ref="BK9:BP9"/>
    <mergeCell ref="BK10:BP10"/>
    <mergeCell ref="BK11:BP11"/>
    <mergeCell ref="BQ12:BX12"/>
    <mergeCell ref="BK12:BP12"/>
    <mergeCell ref="BQ9:BX9"/>
    <mergeCell ref="BQ11:BX11"/>
    <mergeCell ref="AY26:BA26"/>
    <mergeCell ref="AY27:BA27"/>
    <mergeCell ref="AN27:AO27"/>
    <mergeCell ref="AW25:AX25"/>
    <mergeCell ref="AS25:AT25"/>
    <mergeCell ref="AY25:BA25"/>
    <mergeCell ref="AS26:AT26"/>
    <mergeCell ref="AN25:AO25"/>
    <mergeCell ref="AS27:AT27"/>
    <mergeCell ref="AW27:AX27"/>
    <mergeCell ref="BP55:BR55"/>
    <mergeCell ref="BB56:BE56"/>
    <mergeCell ref="BH56:BI56"/>
    <mergeCell ref="BK56:BL56"/>
    <mergeCell ref="BP56:BR56"/>
    <mergeCell ref="BH55:BI55"/>
    <mergeCell ref="BM56:BN56"/>
    <mergeCell ref="BM55:BN55"/>
    <mergeCell ref="BK55:BL55"/>
    <mergeCell ref="BB55:BE55"/>
    <mergeCell ref="AY28:BA28"/>
    <mergeCell ref="AW28:AX28"/>
    <mergeCell ref="AN28:AO28"/>
    <mergeCell ref="AS33:AT33"/>
    <mergeCell ref="AS28:AT28"/>
    <mergeCell ref="AY29:BA29"/>
    <mergeCell ref="AW29:AX29"/>
    <mergeCell ref="AN29:AO29"/>
    <mergeCell ref="AS29:AT29"/>
    <mergeCell ref="AW31:AX31"/>
    <mergeCell ref="AJ57:AK57"/>
    <mergeCell ref="AY57:BA57"/>
    <mergeCell ref="BF57:BG57"/>
    <mergeCell ref="AJ56:AK56"/>
    <mergeCell ref="AY56:BA56"/>
    <mergeCell ref="BF56:BG56"/>
    <mergeCell ref="AS56:AT56"/>
    <mergeCell ref="AS57:AT57"/>
    <mergeCell ref="AW56:AX56"/>
    <mergeCell ref="AW57:AX57"/>
    <mergeCell ref="BM58:BN58"/>
    <mergeCell ref="BM57:BN57"/>
    <mergeCell ref="BP57:BR57"/>
    <mergeCell ref="BB58:BE58"/>
    <mergeCell ref="BH58:BI58"/>
    <mergeCell ref="BK58:BL58"/>
    <mergeCell ref="BP58:BR58"/>
    <mergeCell ref="BB57:BE57"/>
    <mergeCell ref="BH57:BI57"/>
    <mergeCell ref="BK57:BL57"/>
    <mergeCell ref="AJ59:AK59"/>
    <mergeCell ref="AY59:BA59"/>
    <mergeCell ref="BF59:BG59"/>
    <mergeCell ref="AJ58:AK58"/>
    <mergeCell ref="AY58:BA58"/>
    <mergeCell ref="BF58:BG58"/>
    <mergeCell ref="AN58:AO58"/>
    <mergeCell ref="AN59:AO59"/>
    <mergeCell ref="AS58:AT58"/>
    <mergeCell ref="AS59:AT59"/>
    <mergeCell ref="BM59:BN59"/>
    <mergeCell ref="BP59:BR59"/>
    <mergeCell ref="BB60:BE60"/>
    <mergeCell ref="BH60:BI60"/>
    <mergeCell ref="BK60:BL60"/>
    <mergeCell ref="BP60:BR60"/>
    <mergeCell ref="BB59:BE59"/>
    <mergeCell ref="BH59:BI59"/>
    <mergeCell ref="BK59:BL59"/>
    <mergeCell ref="BM60:BN60"/>
    <mergeCell ref="AJ61:AK61"/>
    <mergeCell ref="AY61:BA61"/>
    <mergeCell ref="BF61:BG61"/>
    <mergeCell ref="AJ60:AK60"/>
    <mergeCell ref="AY60:BA60"/>
    <mergeCell ref="BF60:BG60"/>
    <mergeCell ref="AW60:AX60"/>
    <mergeCell ref="AW61:AX61"/>
    <mergeCell ref="AN60:AO60"/>
    <mergeCell ref="AN61:AO61"/>
    <mergeCell ref="BP61:BR61"/>
    <mergeCell ref="BB62:BE62"/>
    <mergeCell ref="BH62:BI62"/>
    <mergeCell ref="BK62:BL62"/>
    <mergeCell ref="BP62:BR62"/>
    <mergeCell ref="BB61:BE61"/>
    <mergeCell ref="BH61:BI61"/>
    <mergeCell ref="BK61:BL61"/>
    <mergeCell ref="BM61:BN61"/>
    <mergeCell ref="BM62:BN62"/>
    <mergeCell ref="AJ63:AK63"/>
    <mergeCell ref="AY63:BA63"/>
    <mergeCell ref="BF63:BG63"/>
    <mergeCell ref="AJ62:AK62"/>
    <mergeCell ref="AY62:BA62"/>
    <mergeCell ref="BF62:BG62"/>
    <mergeCell ref="AW62:AX62"/>
    <mergeCell ref="AW63:AX63"/>
    <mergeCell ref="AN62:AO62"/>
    <mergeCell ref="AN63:AO63"/>
    <mergeCell ref="BB64:BE64"/>
    <mergeCell ref="BH64:BI64"/>
    <mergeCell ref="BK64:BL64"/>
    <mergeCell ref="BP64:BR64"/>
    <mergeCell ref="BB63:BE63"/>
    <mergeCell ref="BH63:BI63"/>
    <mergeCell ref="BK63:BL63"/>
    <mergeCell ref="BM64:BN64"/>
    <mergeCell ref="BM63:BN63"/>
    <mergeCell ref="BF71:BG71"/>
    <mergeCell ref="BF67:BG67"/>
    <mergeCell ref="AJ64:AK64"/>
    <mergeCell ref="AY64:BA64"/>
    <mergeCell ref="BF64:BG64"/>
    <mergeCell ref="AN64:AO64"/>
    <mergeCell ref="AS64:AT64"/>
    <mergeCell ref="AW64:AX64"/>
    <mergeCell ref="AJ66:AK66"/>
    <mergeCell ref="AY66:BA66"/>
    <mergeCell ref="BF66:BG66"/>
    <mergeCell ref="BK65:BL65"/>
    <mergeCell ref="BM67:BN67"/>
    <mergeCell ref="BM65:BN65"/>
    <mergeCell ref="BP69:BR69"/>
    <mergeCell ref="BM68:BN68"/>
    <mergeCell ref="BH68:BI68"/>
    <mergeCell ref="AW66:AX66"/>
    <mergeCell ref="BM66:BN66"/>
    <mergeCell ref="BF73:BG73"/>
    <mergeCell ref="BB66:BE66"/>
    <mergeCell ref="BH66:BI66"/>
    <mergeCell ref="BK66:BL66"/>
    <mergeCell ref="BF72:BG72"/>
    <mergeCell ref="BB67:BE67"/>
    <mergeCell ref="BH67:BI67"/>
    <mergeCell ref="BK67:BL67"/>
    <mergeCell ref="AJ65:AK65"/>
    <mergeCell ref="AY65:BA65"/>
    <mergeCell ref="BB65:BE65"/>
    <mergeCell ref="BH65:BI65"/>
    <mergeCell ref="AN65:AO65"/>
    <mergeCell ref="AS65:AT65"/>
    <mergeCell ref="AW65:AX65"/>
    <mergeCell ref="BF65:BG65"/>
    <mergeCell ref="AS68:AT68"/>
    <mergeCell ref="BH70:BI70"/>
    <mergeCell ref="AJ67:AK67"/>
    <mergeCell ref="AY67:BA67"/>
    <mergeCell ref="AW67:AX67"/>
    <mergeCell ref="AN67:AO67"/>
    <mergeCell ref="AS67:AT67"/>
    <mergeCell ref="AN70:AO70"/>
    <mergeCell ref="AS70:AT70"/>
    <mergeCell ref="BB69:BE69"/>
    <mergeCell ref="BK71:BL71"/>
    <mergeCell ref="BP67:BR67"/>
    <mergeCell ref="BP68:BR68"/>
    <mergeCell ref="BP65:BR65"/>
    <mergeCell ref="BP63:BR63"/>
    <mergeCell ref="BP70:BR70"/>
    <mergeCell ref="BK68:BL68"/>
    <mergeCell ref="BP66:BR66"/>
    <mergeCell ref="AJ71:AK71"/>
    <mergeCell ref="AS69:AT69"/>
    <mergeCell ref="AY71:BA71"/>
    <mergeCell ref="AN71:AO71"/>
    <mergeCell ref="AS71:AT71"/>
    <mergeCell ref="AJ68:AK68"/>
    <mergeCell ref="AY68:BA68"/>
    <mergeCell ref="AW68:AX68"/>
    <mergeCell ref="AN68:AO68"/>
    <mergeCell ref="AJ70:AK70"/>
    <mergeCell ref="AN69:AO69"/>
    <mergeCell ref="AY69:BA69"/>
    <mergeCell ref="AW70:AX70"/>
    <mergeCell ref="AW69:AX69"/>
    <mergeCell ref="BK69:BL69"/>
    <mergeCell ref="BF69:BG69"/>
    <mergeCell ref="AN66:AO66"/>
    <mergeCell ref="AS66:AT66"/>
    <mergeCell ref="AY54:BA54"/>
    <mergeCell ref="AY55:BA55"/>
    <mergeCell ref="BM69:BN69"/>
    <mergeCell ref="BF70:BG70"/>
    <mergeCell ref="BB70:BE70"/>
    <mergeCell ref="BK70:BL70"/>
    <mergeCell ref="BM70:BN70"/>
    <mergeCell ref="BF68:BG68"/>
    <mergeCell ref="AW55:AX55"/>
    <mergeCell ref="AW58:AX58"/>
    <mergeCell ref="AW59:AX59"/>
    <mergeCell ref="AY70:BA70"/>
    <mergeCell ref="BH69:BI69"/>
    <mergeCell ref="BF52:BG52"/>
    <mergeCell ref="BF53:BG53"/>
    <mergeCell ref="BF54:BG54"/>
    <mergeCell ref="BF55:BG55"/>
    <mergeCell ref="BB68:BE68"/>
    <mergeCell ref="BB72:BE72"/>
    <mergeCell ref="BB71:BE71"/>
    <mergeCell ref="BH71:BI71"/>
    <mergeCell ref="BH72:BI72"/>
    <mergeCell ref="AJ72:AK72"/>
    <mergeCell ref="AW72:AX72"/>
    <mergeCell ref="AY72:BA72"/>
    <mergeCell ref="AN72:AO72"/>
    <mergeCell ref="AS72:AT72"/>
    <mergeCell ref="AW71:AX71"/>
    <mergeCell ref="AN74:AO74"/>
    <mergeCell ref="AY73:BA73"/>
    <mergeCell ref="BP74:BR74"/>
    <mergeCell ref="BB74:BE74"/>
    <mergeCell ref="BH74:BI74"/>
    <mergeCell ref="BK74:BL74"/>
    <mergeCell ref="BF74:BG74"/>
    <mergeCell ref="BB73:BE73"/>
    <mergeCell ref="BH73:BI73"/>
    <mergeCell ref="AW74:AX74"/>
    <mergeCell ref="B2:W4"/>
    <mergeCell ref="BM74:BN74"/>
    <mergeCell ref="AJ74:AK74"/>
    <mergeCell ref="AY74:BA74"/>
    <mergeCell ref="BM73:BN73"/>
    <mergeCell ref="AJ73:AK73"/>
    <mergeCell ref="AW73:AX73"/>
    <mergeCell ref="AN73:AO73"/>
    <mergeCell ref="AJ69:AK69"/>
    <mergeCell ref="BM72:BN72"/>
    <mergeCell ref="BY27:BZ27"/>
    <mergeCell ref="BT28:BU28"/>
    <mergeCell ref="BY28:BZ28"/>
    <mergeCell ref="BT29:BU29"/>
    <mergeCell ref="BY29:BZ29"/>
    <mergeCell ref="BY31:BZ31"/>
    <mergeCell ref="BY30:BZ30"/>
    <mergeCell ref="BT30:BU30"/>
    <mergeCell ref="BP72:BR72"/>
    <mergeCell ref="BY34:BZ34"/>
    <mergeCell ref="BT35:BU35"/>
    <mergeCell ref="BY35:BZ35"/>
    <mergeCell ref="BT32:BU32"/>
    <mergeCell ref="BY32:BZ32"/>
    <mergeCell ref="BY33:BZ33"/>
    <mergeCell ref="BT36:BU36"/>
    <mergeCell ref="BY39:BZ39"/>
    <mergeCell ref="BT39:BU39"/>
    <mergeCell ref="BP73:BR73"/>
    <mergeCell ref="AS74:AT74"/>
    <mergeCell ref="BK72:BL72"/>
    <mergeCell ref="BT27:BU27"/>
    <mergeCell ref="BT31:BU31"/>
    <mergeCell ref="BT34:BU34"/>
    <mergeCell ref="AS73:AT73"/>
    <mergeCell ref="BK73:BL73"/>
    <mergeCell ref="BM71:BN71"/>
    <mergeCell ref="BP71:BR71"/>
    <mergeCell ref="BT33:BU33"/>
    <mergeCell ref="BY36:BZ36"/>
    <mergeCell ref="BT37:BU37"/>
    <mergeCell ref="BY37:BZ37"/>
    <mergeCell ref="BT40:BU40"/>
    <mergeCell ref="BY40:BZ40"/>
    <mergeCell ref="BT41:BU41"/>
    <mergeCell ref="BY41:BZ41"/>
    <mergeCell ref="BT38:BU38"/>
    <mergeCell ref="BY38:BZ38"/>
    <mergeCell ref="BT48:BU48"/>
    <mergeCell ref="BY48:BZ48"/>
    <mergeCell ref="BY42:BZ42"/>
    <mergeCell ref="BT43:BU43"/>
    <mergeCell ref="BY43:BZ43"/>
    <mergeCell ref="BT44:BU44"/>
    <mergeCell ref="BY44:BZ44"/>
    <mergeCell ref="BT42:BU42"/>
    <mergeCell ref="BT45:BU45"/>
    <mergeCell ref="BY45:BZ45"/>
    <mergeCell ref="BT46:BU46"/>
    <mergeCell ref="BY46:BZ46"/>
    <mergeCell ref="BT47:BU47"/>
    <mergeCell ref="BY47:BZ47"/>
    <mergeCell ref="BT56:BU56"/>
    <mergeCell ref="BY56:BZ56"/>
    <mergeCell ref="BT49:BU49"/>
    <mergeCell ref="BY49:BZ49"/>
    <mergeCell ref="BT50:BU50"/>
    <mergeCell ref="BY50:BZ50"/>
    <mergeCell ref="BT51:BU51"/>
    <mergeCell ref="BY51:BZ51"/>
    <mergeCell ref="BT52:BU52"/>
    <mergeCell ref="BY52:BZ52"/>
    <mergeCell ref="BT53:BU53"/>
    <mergeCell ref="BY53:BZ53"/>
    <mergeCell ref="BT54:BU54"/>
    <mergeCell ref="BY54:BZ54"/>
    <mergeCell ref="BT55:BU55"/>
    <mergeCell ref="BY55:BZ55"/>
    <mergeCell ref="BT64:BU64"/>
    <mergeCell ref="BY64:BZ64"/>
    <mergeCell ref="BT57:BU57"/>
    <mergeCell ref="BY57:BZ57"/>
    <mergeCell ref="BT58:BU58"/>
    <mergeCell ref="BY58:BZ58"/>
    <mergeCell ref="BT59:BU59"/>
    <mergeCell ref="BY59:BZ59"/>
    <mergeCell ref="BT60:BU60"/>
    <mergeCell ref="BY60:BZ60"/>
    <mergeCell ref="BT61:BU61"/>
    <mergeCell ref="BY61:BZ61"/>
    <mergeCell ref="BT62:BU62"/>
    <mergeCell ref="BY62:BZ62"/>
    <mergeCell ref="BT63:BU63"/>
    <mergeCell ref="BY63:BZ63"/>
    <mergeCell ref="BT66:BU66"/>
    <mergeCell ref="BY66:BZ66"/>
    <mergeCell ref="BT67:BU67"/>
    <mergeCell ref="BY67:BZ67"/>
    <mergeCell ref="BT68:BU68"/>
    <mergeCell ref="BY68:BZ68"/>
    <mergeCell ref="BT74:BU74"/>
    <mergeCell ref="BY74:BZ74"/>
    <mergeCell ref="BT71:BU71"/>
    <mergeCell ref="BY71:BZ71"/>
    <mergeCell ref="BT72:BU72"/>
    <mergeCell ref="BY72:BZ72"/>
    <mergeCell ref="BT73:BU73"/>
    <mergeCell ref="BY73:BZ73"/>
    <mergeCell ref="BT69:BU69"/>
    <mergeCell ref="BY69:BZ69"/>
    <mergeCell ref="BT70:BU70"/>
    <mergeCell ref="BY70:BZ70"/>
    <mergeCell ref="CD26:CE26"/>
    <mergeCell ref="CI26:CJ26"/>
    <mergeCell ref="CD27:CE27"/>
    <mergeCell ref="CI27:CJ27"/>
    <mergeCell ref="BT65:BU65"/>
    <mergeCell ref="BY65:BZ65"/>
    <mergeCell ref="CD35:CE35"/>
    <mergeCell ref="CI35:CJ35"/>
    <mergeCell ref="CD28:CE28"/>
    <mergeCell ref="CI28:CJ28"/>
    <mergeCell ref="CD29:CE29"/>
    <mergeCell ref="CI29:CJ29"/>
    <mergeCell ref="CD30:CE30"/>
    <mergeCell ref="CI30:CJ30"/>
    <mergeCell ref="CD31:CE31"/>
    <mergeCell ref="CI31:CJ31"/>
    <mergeCell ref="CD32:CE32"/>
    <mergeCell ref="CI32:CJ32"/>
    <mergeCell ref="CD33:CE33"/>
    <mergeCell ref="CI33:CJ33"/>
    <mergeCell ref="CD34:CE34"/>
    <mergeCell ref="CI34:CJ34"/>
    <mergeCell ref="CD43:CE43"/>
    <mergeCell ref="CI43:CJ43"/>
    <mergeCell ref="CD36:CE36"/>
    <mergeCell ref="CI36:CJ36"/>
    <mergeCell ref="CD37:CE37"/>
    <mergeCell ref="CI37:CJ37"/>
    <mergeCell ref="CD38:CE38"/>
    <mergeCell ref="CI38:CJ38"/>
    <mergeCell ref="CD39:CE39"/>
    <mergeCell ref="CI39:CJ39"/>
    <mergeCell ref="CD40:CE40"/>
    <mergeCell ref="CI40:CJ40"/>
    <mergeCell ref="CD41:CE41"/>
    <mergeCell ref="CI41:CJ41"/>
    <mergeCell ref="CD42:CE42"/>
    <mergeCell ref="CI42:CJ42"/>
    <mergeCell ref="CD51:CE51"/>
    <mergeCell ref="CI51:CJ51"/>
    <mergeCell ref="CD44:CE44"/>
    <mergeCell ref="CI44:CJ44"/>
    <mergeCell ref="CD45:CE45"/>
    <mergeCell ref="CI45:CJ45"/>
    <mergeCell ref="CD46:CE46"/>
    <mergeCell ref="CI46:CJ46"/>
    <mergeCell ref="CD47:CE47"/>
    <mergeCell ref="CI47:CJ47"/>
    <mergeCell ref="CD48:CE48"/>
    <mergeCell ref="CI48:CJ48"/>
    <mergeCell ref="CD49:CE49"/>
    <mergeCell ref="CI49:CJ49"/>
    <mergeCell ref="CD50:CE50"/>
    <mergeCell ref="CI50:CJ50"/>
    <mergeCell ref="CD57:CE57"/>
    <mergeCell ref="CI57:CJ57"/>
    <mergeCell ref="CD52:CE52"/>
    <mergeCell ref="CI52:CJ52"/>
    <mergeCell ref="CD53:CE53"/>
    <mergeCell ref="CI53:CJ53"/>
    <mergeCell ref="CD54:CE54"/>
    <mergeCell ref="CI54:CJ54"/>
    <mergeCell ref="CD55:CE55"/>
    <mergeCell ref="CI55:CJ55"/>
    <mergeCell ref="CD56:CE56"/>
    <mergeCell ref="CI56:CJ56"/>
    <mergeCell ref="CI60:CJ60"/>
    <mergeCell ref="CD61:CE61"/>
    <mergeCell ref="CI61:CJ61"/>
    <mergeCell ref="CD58:CE58"/>
    <mergeCell ref="CI58:CJ58"/>
    <mergeCell ref="CD59:CE59"/>
    <mergeCell ref="CI59:CJ59"/>
    <mergeCell ref="CD60:CE60"/>
    <mergeCell ref="CI69:CJ69"/>
    <mergeCell ref="CI68:CJ68"/>
    <mergeCell ref="CD67:CE67"/>
    <mergeCell ref="CI67:CJ67"/>
    <mergeCell ref="CD63:CE63"/>
    <mergeCell ref="CI65:CJ65"/>
    <mergeCell ref="CD66:CE66"/>
    <mergeCell ref="CI66:CJ66"/>
    <mergeCell ref="CD64:CE64"/>
    <mergeCell ref="CI64:CJ64"/>
    <mergeCell ref="CD65:CE65"/>
    <mergeCell ref="CI63:CJ63"/>
    <mergeCell ref="CD62:CE62"/>
    <mergeCell ref="CI62:CJ62"/>
    <mergeCell ref="CD73:CE73"/>
    <mergeCell ref="CI73:CJ73"/>
    <mergeCell ref="CD70:CE70"/>
    <mergeCell ref="CI70:CJ70"/>
    <mergeCell ref="CD71:CE71"/>
    <mergeCell ref="CI71:CJ71"/>
    <mergeCell ref="CD72:CE72"/>
    <mergeCell ref="CI72:CJ72"/>
    <mergeCell ref="CD74:CE74"/>
    <mergeCell ref="CI74:CJ74"/>
    <mergeCell ref="BF27:BG27"/>
    <mergeCell ref="BF28:BG28"/>
    <mergeCell ref="BF29:BG29"/>
    <mergeCell ref="BF30:BG30"/>
    <mergeCell ref="BF31:BG31"/>
    <mergeCell ref="BF32:BG32"/>
    <mergeCell ref="CD68:CE68"/>
    <mergeCell ref="CD69:CE69"/>
    <mergeCell ref="BK6:BP6"/>
    <mergeCell ref="CG8:CJ8"/>
    <mergeCell ref="BK7:BP7"/>
    <mergeCell ref="BQ7:BX7"/>
    <mergeCell ref="BZ7:CC7"/>
    <mergeCell ref="CG7:CJ7"/>
    <mergeCell ref="BK8:BP8"/>
    <mergeCell ref="BQ8:BX8"/>
    <mergeCell ref="CG9:CJ9"/>
    <mergeCell ref="BZ8:CC8"/>
    <mergeCell ref="CG6:CJ6"/>
    <mergeCell ref="BQ6:BX6"/>
    <mergeCell ref="BZ6:CC6"/>
    <mergeCell ref="CG10:CJ10"/>
    <mergeCell ref="BZ9:CC9"/>
    <mergeCell ref="BZ11:CC11"/>
    <mergeCell ref="CG11:CJ11"/>
    <mergeCell ref="BQ10:BX10"/>
    <mergeCell ref="BZ10:CC10"/>
    <mergeCell ref="A15:D15"/>
    <mergeCell ref="R8:S8"/>
    <mergeCell ref="BD11:BE11"/>
    <mergeCell ref="BD10:BE10"/>
    <mergeCell ref="BD8:BE8"/>
    <mergeCell ref="BA8:BC8"/>
    <mergeCell ref="BD9:BE9"/>
    <mergeCell ref="BA9:BC9"/>
    <mergeCell ref="AI15:AN15"/>
    <mergeCell ref="AS11:AT11"/>
    <mergeCell ref="W16:AB16"/>
    <mergeCell ref="A17:B17"/>
    <mergeCell ref="R9:S9"/>
    <mergeCell ref="P10:U10"/>
    <mergeCell ref="V11:AN11"/>
    <mergeCell ref="K15:P15"/>
    <mergeCell ref="BB23:BG24"/>
    <mergeCell ref="BY25:BZ25"/>
    <mergeCell ref="AM23:AU24"/>
    <mergeCell ref="AL22:AP22"/>
    <mergeCell ref="C17:J17"/>
    <mergeCell ref="C13:O13"/>
    <mergeCell ref="BZ13:CC13"/>
    <mergeCell ref="BQ13:BX13"/>
    <mergeCell ref="BH25:BI25"/>
    <mergeCell ref="AW17:BB17"/>
    <mergeCell ref="CI25:CJ25"/>
    <mergeCell ref="CD25:CE25"/>
    <mergeCell ref="CC23:CG24"/>
    <mergeCell ref="CH23:CL24"/>
    <mergeCell ref="BX23:CB24"/>
    <mergeCell ref="BT25:BU25"/>
    <mergeCell ref="O74:P74"/>
    <mergeCell ref="O73:P73"/>
    <mergeCell ref="O72:P72"/>
    <mergeCell ref="O69:P69"/>
    <mergeCell ref="O71:P71"/>
    <mergeCell ref="O70:P70"/>
    <mergeCell ref="O68:P68"/>
    <mergeCell ref="O67:P67"/>
    <mergeCell ref="O66:P66"/>
    <mergeCell ref="O65:P65"/>
    <mergeCell ref="A22:B22"/>
    <mergeCell ref="H22:L22"/>
    <mergeCell ref="M22:Q22"/>
    <mergeCell ref="C22:G22"/>
    <mergeCell ref="O64:P64"/>
    <mergeCell ref="Q26:R26"/>
    <mergeCell ref="Q34:R34"/>
    <mergeCell ref="Q27:R27"/>
    <mergeCell ref="Q28:R28"/>
    <mergeCell ref="Q29:R29"/>
    <mergeCell ref="Q30:R30"/>
    <mergeCell ref="A6:B8"/>
    <mergeCell ref="C18:F18"/>
    <mergeCell ref="C19:F19"/>
    <mergeCell ref="G18:J18"/>
    <mergeCell ref="G19:J19"/>
    <mergeCell ref="K19:N19"/>
    <mergeCell ref="AX12:AZ12"/>
    <mergeCell ref="BA12:BC12"/>
    <mergeCell ref="P13:U13"/>
    <mergeCell ref="A16:D16"/>
    <mergeCell ref="C14:O14"/>
    <mergeCell ref="A12:B14"/>
    <mergeCell ref="A18:B19"/>
    <mergeCell ref="W15:AB15"/>
    <mergeCell ref="R17:Y17"/>
    <mergeCell ref="P12:U12"/>
    <mergeCell ref="K16:P16"/>
    <mergeCell ref="C6:O6"/>
    <mergeCell ref="A9:B11"/>
    <mergeCell ref="K18:N18"/>
    <mergeCell ref="C10:O10"/>
    <mergeCell ref="T9:AF9"/>
    <mergeCell ref="C7:O7"/>
    <mergeCell ref="C9:O9"/>
    <mergeCell ref="C12:O12"/>
  </mergeCells>
  <phoneticPr fontId="1"/>
  <dataValidations count="17">
    <dataValidation type="list" allowBlank="1" showInputMessage="1" showErrorMessage="1" sqref="B24">
      <formula1>IF(OR(BA6="ＳＨ－Ｚ",BA6="終局／設計"),明細計算区分２,明細計算区分_その他)</formula1>
    </dataValidation>
    <dataValidation type="list" allowBlank="1" showInputMessage="1" showErrorMessage="1" sqref="C25:E74">
      <formula1>IF(B25="自動",大梁・小梁_対象外1,大梁・小梁_対象外2)</formula1>
    </dataValidation>
    <dataValidation type="list" allowBlank="1" showInputMessage="1" showErrorMessage="1" sqref="CA25:CA74 CF25:CF74 CK25:CK74 U15:U16 AD15:AD16 AG15:AG16 I15:I16 F15:F16 R15:R16 W25:W74 AB25:AB74 AP25:AP74 AG25:AG74 BV25:BV74">
      <formula1>呼び名</formula1>
    </dataValidation>
    <dataValidation type="list" allowBlank="1" showInputMessage="1" showErrorMessage="1" sqref="BQ6:BX11">
      <formula1>検索対象</formula1>
    </dataValidation>
    <dataValidation type="decimal" allowBlank="1" showInputMessage="1" showErrorMessage="1" sqref="CG6:CJ11 BZ6:CC11">
      <formula1>0</formula1>
      <formula2>99999999999</formula2>
    </dataValidation>
    <dataValidation type="list" allowBlank="1" showInputMessage="1" showErrorMessage="1" sqref="BZ13:CC13">
      <formula1>呼び名2</formula1>
    </dataValidation>
    <dataValidation type="list" allowBlank="1" showInputMessage="1" showErrorMessage="1" sqref="BQ13:BX13">
      <formula1>鉄筋種別検索対象</formula1>
    </dataValidation>
    <dataValidation type="list" allowBlank="1" showInputMessage="1" showErrorMessage="1" sqref="K15:K16 AI15:AI16 W15:W16 AE17">
      <formula1>鉄筋名称</formula1>
    </dataValidation>
    <dataValidation type="list" allowBlank="1" showInputMessage="1" showErrorMessage="1" sqref="AT17">
      <formula1>スラブ筋</formula1>
    </dataValidation>
    <dataValidation type="list" allowBlank="1" showInputMessage="1" showErrorMessage="1" sqref="BC17:BH17">
      <formula1>スーパーハリー枚数</formula1>
    </dataValidation>
    <dataValidation type="list" allowBlank="1" showInputMessage="1" showErrorMessage="1" sqref="C17:J17">
      <formula1>鉄筋比表示</formula1>
    </dataValidation>
    <dataValidation type="list" allowBlank="1" showInputMessage="1" showErrorMessage="1" sqref="R17:Y17">
      <formula1>梁幅不足時表示</formula1>
    </dataValidation>
    <dataValidation type="list" allowBlank="1" showInputMessage="1" showErrorMessage="1" sqref="B25:B74">
      <formula1>明細計算区分２</formula1>
    </dataValidation>
    <dataValidation type="list" allowBlank="1" showInputMessage="1" showErrorMessage="1" sqref="AM6">
      <formula1>構造</formula1>
    </dataValidation>
    <dataValidation type="list" allowBlank="1" showInputMessage="1" showErrorMessage="1" sqref="BA6">
      <formula1>計算区分</formula1>
    </dataValidation>
    <dataValidation type="list" allowBlank="1" showInputMessage="1" showErrorMessage="1" sqref="AM7">
      <formula1>梁種別</formula1>
    </dataValidation>
    <dataValidation type="list" allowBlank="1" showInputMessage="1" showErrorMessage="1" sqref="BA7">
      <formula1>梁種類</formula1>
    </dataValidation>
  </dataValidations>
  <printOptions horizontalCentered="1"/>
  <pageMargins left="0.39370078740157483" right="0.39370078740157483" top="0.59055118110236227" bottom="0.59055118110236227" header="0.51181102362204722" footer="0.39370078740157483"/>
  <pageSetup paperSize="9" scale="54" orientation="landscape" verticalDpi="300" r:id="rId1"/>
  <headerFooter alignWithMargins="0">
    <oddFooter>&amp;C&amp;P/&amp;N</oddFooter>
  </headerFooter>
  <drawing r:id="rId2"/>
  <legacyDrawing r:id="rId3"/>
  <controls>
    <mc:AlternateContent xmlns:mc="http://schemas.openxmlformats.org/markup-compatibility/2006">
      <mc:Choice Requires="x14">
        <control shapeId="11269" r:id="rId4" name="cmbAreaCheck">
          <controlPr defaultSize="0" autoLine="0" r:id="rId5">
            <anchor moveWithCells="1">
              <from>
                <xdr:col>62</xdr:col>
                <xdr:colOff>12700</xdr:colOff>
                <xdr:row>1</xdr:row>
                <xdr:rowOff>12700</xdr:rowOff>
              </from>
              <to>
                <xdr:col>68</xdr:col>
                <xdr:colOff>69850</xdr:colOff>
                <xdr:row>2</xdr:row>
                <xdr:rowOff>76200</xdr:rowOff>
              </to>
            </anchor>
          </controlPr>
        </control>
      </mc:Choice>
      <mc:Fallback>
        <control shapeId="11269" r:id="rId4" name="cmbAreaCheck"/>
      </mc:Fallback>
    </mc:AlternateContent>
    <mc:AlternateContent xmlns:mc="http://schemas.openxmlformats.org/markup-compatibility/2006">
      <mc:Choice Requires="x14">
        <control shapeId="11268" r:id="rId6" name="cmdCheckInput">
          <controlPr defaultSize="0" autoLine="0" r:id="rId7">
            <anchor moveWithCells="1">
              <from>
                <xdr:col>25</xdr:col>
                <xdr:colOff>50800</xdr:colOff>
                <xdr:row>1</xdr:row>
                <xdr:rowOff>19050</xdr:rowOff>
              </from>
              <to>
                <xdr:col>33</xdr:col>
                <xdr:colOff>76200</xdr:colOff>
                <xdr:row>2</xdr:row>
                <xdr:rowOff>88900</xdr:rowOff>
              </to>
            </anchor>
          </controlPr>
        </control>
      </mc:Choice>
      <mc:Fallback>
        <control shapeId="11268" r:id="rId6" name="cmdCheckInput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U28"/>
  <sheetViews>
    <sheetView workbookViewId="0">
      <selection activeCell="N19" sqref="N19"/>
    </sheetView>
  </sheetViews>
  <sheetFormatPr defaultRowHeight="11" x14ac:dyDescent="0.2"/>
  <cols>
    <col min="1" max="1" width="3.33203125" customWidth="1"/>
    <col min="2" max="2" width="6.6640625" customWidth="1"/>
    <col min="3" max="3" width="16.77734375" customWidth="1"/>
    <col min="4" max="4" width="7.77734375" customWidth="1"/>
    <col min="5" max="5" width="15.109375" customWidth="1"/>
    <col min="6" max="6" width="15.6640625" bestFit="1" customWidth="1"/>
    <col min="8" max="8" width="14" customWidth="1"/>
    <col min="9" max="9" width="15.33203125" customWidth="1"/>
    <col min="10" max="10" width="14.109375" bestFit="1" customWidth="1"/>
    <col min="11" max="11" width="12.6640625" bestFit="1" customWidth="1"/>
    <col min="12" max="12" width="19.109375" bestFit="1" customWidth="1"/>
    <col min="14" max="14" width="21.109375" bestFit="1" customWidth="1"/>
    <col min="15" max="15" width="24" bestFit="1" customWidth="1"/>
    <col min="16" max="19" width="20.6640625" bestFit="1" customWidth="1"/>
    <col min="20" max="20" width="21.109375" bestFit="1" customWidth="1"/>
  </cols>
  <sheetData>
    <row r="2" spans="2:21" x14ac:dyDescent="0.2">
      <c r="B2" s="2" t="s">
        <v>14</v>
      </c>
      <c r="C2" s="35" t="s">
        <v>7</v>
      </c>
      <c r="D2" s="35" t="s">
        <v>15</v>
      </c>
      <c r="E2" s="35" t="s">
        <v>16</v>
      </c>
      <c r="F2" s="2" t="s">
        <v>21</v>
      </c>
      <c r="G2" s="2" t="s">
        <v>57</v>
      </c>
      <c r="H2" s="36" t="s">
        <v>22</v>
      </c>
      <c r="I2" s="36" t="s">
        <v>39</v>
      </c>
      <c r="J2" s="60" t="s">
        <v>76</v>
      </c>
      <c r="K2" s="2" t="s">
        <v>139</v>
      </c>
      <c r="L2" s="59" t="s">
        <v>75</v>
      </c>
      <c r="M2" s="59" t="s">
        <v>78</v>
      </c>
      <c r="N2" s="59" t="s">
        <v>103</v>
      </c>
      <c r="O2" s="90" t="s">
        <v>101</v>
      </c>
      <c r="P2" s="59" t="s">
        <v>140</v>
      </c>
      <c r="Q2" s="59" t="s">
        <v>178</v>
      </c>
      <c r="R2" s="59" t="s">
        <v>181</v>
      </c>
      <c r="S2" s="59" t="s">
        <v>147</v>
      </c>
      <c r="T2" s="59" t="s">
        <v>207</v>
      </c>
      <c r="U2" s="37" t="s">
        <v>41</v>
      </c>
    </row>
    <row r="3" spans="2:21" x14ac:dyDescent="0.2">
      <c r="B3" s="9" t="s">
        <v>18</v>
      </c>
      <c r="C3" s="29" t="s">
        <v>74</v>
      </c>
      <c r="D3" s="28" t="s">
        <v>195</v>
      </c>
      <c r="E3" s="31" t="s">
        <v>28</v>
      </c>
      <c r="F3" s="3"/>
      <c r="G3" s="3"/>
      <c r="H3" s="44"/>
      <c r="I3" s="32" t="str">
        <f>IF(Excel依頼書!BA6="ＳＨ－Ｚ","自動","")</f>
        <v>自動</v>
      </c>
      <c r="J3" s="63" t="s">
        <v>35</v>
      </c>
      <c r="K3" s="3"/>
      <c r="L3" s="89">
        <v>1</v>
      </c>
      <c r="M3" s="61" t="s">
        <v>79</v>
      </c>
      <c r="N3" s="66" t="s">
        <v>88</v>
      </c>
      <c r="O3" s="91" t="s">
        <v>102</v>
      </c>
      <c r="P3" s="3"/>
      <c r="Q3" s="3"/>
      <c r="R3" s="3"/>
      <c r="S3" s="3"/>
      <c r="T3" s="3" t="s">
        <v>208</v>
      </c>
      <c r="U3" s="38" t="s">
        <v>42</v>
      </c>
    </row>
    <row r="4" spans="2:21" x14ac:dyDescent="0.2">
      <c r="B4" s="6" t="s">
        <v>19</v>
      </c>
      <c r="C4" s="29" t="s">
        <v>23</v>
      </c>
      <c r="D4" s="30" t="s">
        <v>27</v>
      </c>
      <c r="E4" s="1"/>
      <c r="F4" s="4" t="s">
        <v>32</v>
      </c>
      <c r="G4" s="4" t="s">
        <v>56</v>
      </c>
      <c r="H4" s="42" t="s">
        <v>34</v>
      </c>
      <c r="I4" s="33" t="str">
        <f>IF(OR(Excel依頼書!BA6="ＳＨ－Ｚ",Excel依頼書!BA6="終局／設計"),"終局","")</f>
        <v>終局</v>
      </c>
      <c r="J4" s="43" t="s">
        <v>34</v>
      </c>
      <c r="K4" s="43" t="s">
        <v>137</v>
      </c>
      <c r="L4" s="66">
        <v>2</v>
      </c>
      <c r="M4" s="62" t="s">
        <v>80</v>
      </c>
      <c r="N4" s="66" t="s">
        <v>104</v>
      </c>
      <c r="O4" s="6" t="s">
        <v>105</v>
      </c>
      <c r="P4" s="43" t="s">
        <v>183</v>
      </c>
      <c r="Q4" s="43" t="s">
        <v>179</v>
      </c>
      <c r="R4" s="43" t="s">
        <v>179</v>
      </c>
      <c r="S4" s="43" t="s">
        <v>148</v>
      </c>
      <c r="T4" s="111"/>
      <c r="U4" s="95"/>
    </row>
    <row r="5" spans="2:21" x14ac:dyDescent="0.2">
      <c r="B5" s="7" t="s">
        <v>20</v>
      </c>
      <c r="C5" s="29" t="s">
        <v>24</v>
      </c>
      <c r="D5" s="8"/>
      <c r="E5" s="1"/>
      <c r="F5" s="4" t="s">
        <v>40</v>
      </c>
      <c r="G5" s="4" t="s">
        <v>82</v>
      </c>
      <c r="H5" s="45" t="s">
        <v>35</v>
      </c>
      <c r="I5" s="34" t="str">
        <f>IF(OR(Excel依頼書!BA6="ＳＨ－Ｚ",Excel依頼書!BA6="終局／設計"),"設計","")</f>
        <v>設計</v>
      </c>
      <c r="J5" s="64" t="s">
        <v>77</v>
      </c>
      <c r="K5" s="43" t="s">
        <v>138</v>
      </c>
      <c r="L5" s="66">
        <v>3</v>
      </c>
      <c r="M5" s="58"/>
      <c r="N5" s="43" t="s">
        <v>92</v>
      </c>
      <c r="O5" s="6" t="s">
        <v>125</v>
      </c>
      <c r="P5" s="5" t="s">
        <v>184</v>
      </c>
      <c r="Q5" s="5" t="s">
        <v>180</v>
      </c>
      <c r="R5" s="5" t="s">
        <v>180</v>
      </c>
      <c r="S5" s="5" t="s">
        <v>149</v>
      </c>
      <c r="T5" s="94"/>
    </row>
    <row r="6" spans="2:21" x14ac:dyDescent="0.2">
      <c r="B6" s="1"/>
      <c r="C6" s="29" t="s">
        <v>25</v>
      </c>
      <c r="F6" s="4" t="s">
        <v>29</v>
      </c>
      <c r="G6" s="43" t="s">
        <v>58</v>
      </c>
      <c r="K6" s="5" t="s">
        <v>194</v>
      </c>
      <c r="L6" s="67">
        <v>4</v>
      </c>
      <c r="N6" s="43" t="s">
        <v>106</v>
      </c>
      <c r="O6" s="6" t="s">
        <v>107</v>
      </c>
      <c r="P6" s="93"/>
      <c r="Q6" s="96"/>
      <c r="R6" s="96"/>
      <c r="S6" s="96"/>
    </row>
    <row r="7" spans="2:21" x14ac:dyDescent="0.2">
      <c r="B7" s="1"/>
      <c r="C7" s="30" t="s">
        <v>26</v>
      </c>
      <c r="F7" s="4" t="s">
        <v>30</v>
      </c>
      <c r="G7" s="4" t="s">
        <v>59</v>
      </c>
      <c r="K7" s="3"/>
      <c r="N7" s="4" t="s">
        <v>94</v>
      </c>
      <c r="O7" s="6" t="s">
        <v>126</v>
      </c>
      <c r="P7" s="94"/>
      <c r="Q7" s="95"/>
      <c r="R7" s="95"/>
      <c r="S7" s="95"/>
    </row>
    <row r="8" spans="2:21" x14ac:dyDescent="0.2">
      <c r="C8" s="1"/>
      <c r="F8" s="4" t="s">
        <v>31</v>
      </c>
      <c r="G8" s="4" t="s">
        <v>73</v>
      </c>
      <c r="K8" s="5" t="s">
        <v>194</v>
      </c>
      <c r="N8" s="4" t="s">
        <v>108</v>
      </c>
      <c r="O8" s="6" t="s">
        <v>127</v>
      </c>
      <c r="P8" s="94"/>
      <c r="Q8" s="95"/>
      <c r="R8" s="95"/>
      <c r="S8" s="95"/>
    </row>
    <row r="9" spans="2:21" x14ac:dyDescent="0.2">
      <c r="C9" s="1"/>
      <c r="F9" s="4" t="s">
        <v>81</v>
      </c>
      <c r="G9" s="4" t="s">
        <v>60</v>
      </c>
      <c r="N9" s="4" t="s">
        <v>111</v>
      </c>
      <c r="O9" s="6" t="s">
        <v>128</v>
      </c>
      <c r="P9" s="94"/>
      <c r="Q9" s="95"/>
      <c r="R9" s="95"/>
      <c r="S9" s="95"/>
    </row>
    <row r="10" spans="2:21" x14ac:dyDescent="0.2">
      <c r="F10" s="4" t="s">
        <v>71</v>
      </c>
      <c r="G10" s="8"/>
      <c r="N10" s="4" t="s">
        <v>112</v>
      </c>
      <c r="O10" s="7" t="s">
        <v>129</v>
      </c>
      <c r="P10" s="94"/>
      <c r="Q10" s="95"/>
      <c r="R10" s="95"/>
      <c r="S10" s="95"/>
    </row>
    <row r="11" spans="2:21" x14ac:dyDescent="0.2">
      <c r="F11" s="4" t="s">
        <v>33</v>
      </c>
      <c r="N11" s="4" t="s">
        <v>96</v>
      </c>
      <c r="P11" s="94"/>
      <c r="Q11" s="95"/>
      <c r="R11" s="95"/>
      <c r="S11" s="95"/>
    </row>
    <row r="12" spans="2:21" x14ac:dyDescent="0.2">
      <c r="F12" s="4" t="s">
        <v>72</v>
      </c>
      <c r="N12" s="4" t="s">
        <v>113</v>
      </c>
    </row>
    <row r="13" spans="2:21" x14ac:dyDescent="0.2">
      <c r="F13" s="5" t="s">
        <v>61</v>
      </c>
      <c r="N13" s="4" t="s">
        <v>114</v>
      </c>
    </row>
    <row r="14" spans="2:21" x14ac:dyDescent="0.2">
      <c r="N14" s="4" t="s">
        <v>109</v>
      </c>
    </row>
    <row r="15" spans="2:21" x14ac:dyDescent="0.2">
      <c r="N15" s="4" t="s">
        <v>110</v>
      </c>
    </row>
    <row r="16" spans="2:21" x14ac:dyDescent="0.2">
      <c r="N16" s="4" t="s">
        <v>98</v>
      </c>
    </row>
    <row r="17" spans="6:14" x14ac:dyDescent="0.2">
      <c r="N17" s="4" t="s">
        <v>123</v>
      </c>
    </row>
    <row r="18" spans="6:14" x14ac:dyDescent="0.2">
      <c r="N18" s="4" t="s">
        <v>124</v>
      </c>
    </row>
    <row r="19" spans="6:14" x14ac:dyDescent="0.2">
      <c r="F19" s="1"/>
      <c r="N19" s="4" t="s">
        <v>38</v>
      </c>
    </row>
    <row r="20" spans="6:14" x14ac:dyDescent="0.2">
      <c r="N20" s="4" t="s">
        <v>100</v>
      </c>
    </row>
    <row r="21" spans="6:14" x14ac:dyDescent="0.2">
      <c r="N21" s="4" t="s">
        <v>115</v>
      </c>
    </row>
    <row r="22" spans="6:14" x14ac:dyDescent="0.2">
      <c r="N22" s="4" t="s">
        <v>116</v>
      </c>
    </row>
    <row r="23" spans="6:14" x14ac:dyDescent="0.2">
      <c r="N23" s="4" t="s">
        <v>117</v>
      </c>
    </row>
    <row r="24" spans="6:14" x14ac:dyDescent="0.2">
      <c r="N24" s="4" t="s">
        <v>118</v>
      </c>
    </row>
    <row r="25" spans="6:14" x14ac:dyDescent="0.2">
      <c r="N25" s="4" t="s">
        <v>119</v>
      </c>
    </row>
    <row r="26" spans="6:14" x14ac:dyDescent="0.2">
      <c r="N26" s="4" t="s">
        <v>120</v>
      </c>
    </row>
    <row r="27" spans="6:14" x14ac:dyDescent="0.2">
      <c r="N27" s="4" t="s">
        <v>121</v>
      </c>
    </row>
    <row r="28" spans="6:14" x14ac:dyDescent="0.2">
      <c r="N28" s="5" t="s">
        <v>122</v>
      </c>
    </row>
  </sheetData>
  <sheetProtection formatCells="0"/>
  <dataConsolidate/>
  <phoneticPr fontId="1"/>
  <pageMargins left="0.75" right="0.75" top="1" bottom="1" header="0.51200000000000001" footer="0.51200000000000001"/>
  <pageSetup paperSize="9" orientation="portrait" verticalDpi="0" r:id="rId1"/>
  <headerFooter alignWithMargins="0"/>
  <cellWatches>
    <cellWatch r="F36"/>
    <cellWatch r="E18"/>
    <cellWatch r="G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K16"/>
  <sheetViews>
    <sheetView zoomScale="115" workbookViewId="0">
      <selection activeCell="B3" sqref="B3"/>
    </sheetView>
  </sheetViews>
  <sheetFormatPr defaultRowHeight="11" x14ac:dyDescent="0.2"/>
  <cols>
    <col min="1" max="1" width="3.77734375" customWidth="1"/>
    <col min="2" max="2" width="10.44140625" bestFit="1" customWidth="1"/>
    <col min="3" max="3" width="10.44140625" customWidth="1"/>
    <col min="4" max="5" width="9" bestFit="1" customWidth="1"/>
    <col min="6" max="6" width="9" customWidth="1"/>
    <col min="7" max="7" width="10.6640625" bestFit="1" customWidth="1"/>
    <col min="8" max="8" width="12.6640625" bestFit="1" customWidth="1"/>
    <col min="10" max="10" width="11" bestFit="1" customWidth="1"/>
    <col min="11" max="11" width="15.6640625" bestFit="1" customWidth="1"/>
  </cols>
  <sheetData>
    <row r="2" spans="2:11" x14ac:dyDescent="0.2">
      <c r="B2" t="s">
        <v>43</v>
      </c>
    </row>
    <row r="3" spans="2:11" x14ac:dyDescent="0.2">
      <c r="B3" s="2" t="s">
        <v>47</v>
      </c>
      <c r="C3" s="2" t="s">
        <v>46</v>
      </c>
      <c r="D3" s="2" t="s">
        <v>45</v>
      </c>
      <c r="E3" s="2" t="s">
        <v>44</v>
      </c>
      <c r="F3" s="2" t="s">
        <v>48</v>
      </c>
      <c r="G3" s="2" t="s">
        <v>84</v>
      </c>
      <c r="H3" s="2" t="s">
        <v>49</v>
      </c>
      <c r="I3" s="2" t="s">
        <v>50</v>
      </c>
      <c r="J3" s="2" t="s">
        <v>51</v>
      </c>
      <c r="K3" s="2" t="s">
        <v>61</v>
      </c>
    </row>
    <row r="4" spans="2:11" x14ac:dyDescent="0.2">
      <c r="B4" s="40" t="s">
        <v>52</v>
      </c>
      <c r="C4" s="40" t="s">
        <v>53</v>
      </c>
      <c r="D4" s="40" t="s">
        <v>53</v>
      </c>
      <c r="E4" s="40" t="s">
        <v>53</v>
      </c>
      <c r="F4" s="40" t="s">
        <v>53</v>
      </c>
      <c r="G4" s="40" t="s">
        <v>83</v>
      </c>
      <c r="H4" s="40" t="s">
        <v>73</v>
      </c>
      <c r="I4" s="40" t="s">
        <v>54</v>
      </c>
      <c r="J4" s="40" t="s">
        <v>55</v>
      </c>
      <c r="K4" s="40" t="s">
        <v>52</v>
      </c>
    </row>
    <row r="5" spans="2:11" x14ac:dyDescent="0.2">
      <c r="B5" s="4">
        <v>6</v>
      </c>
      <c r="C5" s="4">
        <v>10</v>
      </c>
      <c r="D5" s="4">
        <v>10</v>
      </c>
      <c r="E5" s="4">
        <v>10</v>
      </c>
      <c r="F5" s="4">
        <v>25</v>
      </c>
      <c r="G5" s="4">
        <v>13</v>
      </c>
      <c r="H5" s="4">
        <v>10</v>
      </c>
      <c r="I5" s="4">
        <v>9</v>
      </c>
      <c r="J5" s="4">
        <v>9</v>
      </c>
      <c r="K5" s="4">
        <v>6</v>
      </c>
    </row>
    <row r="6" spans="2:11" x14ac:dyDescent="0.2">
      <c r="B6" s="4">
        <v>8</v>
      </c>
      <c r="C6" s="4">
        <v>13</v>
      </c>
      <c r="D6" s="4">
        <v>13</v>
      </c>
      <c r="E6" s="4">
        <v>13</v>
      </c>
      <c r="F6" s="4">
        <v>29</v>
      </c>
      <c r="G6" s="4">
        <v>16</v>
      </c>
      <c r="H6" s="4">
        <v>13</v>
      </c>
      <c r="I6" s="4">
        <v>11</v>
      </c>
      <c r="J6" s="4">
        <v>11</v>
      </c>
      <c r="K6" s="4">
        <v>8</v>
      </c>
    </row>
    <row r="7" spans="2:11" x14ac:dyDescent="0.2">
      <c r="B7" s="4">
        <v>10</v>
      </c>
      <c r="C7" s="4">
        <v>16</v>
      </c>
      <c r="D7" s="4">
        <v>16</v>
      </c>
      <c r="E7" s="4">
        <v>16</v>
      </c>
      <c r="F7" s="4">
        <v>32</v>
      </c>
      <c r="G7" s="4">
        <v>19</v>
      </c>
      <c r="H7" s="5">
        <v>16</v>
      </c>
      <c r="I7" s="5">
        <v>13</v>
      </c>
      <c r="J7" s="5">
        <v>13</v>
      </c>
      <c r="K7" s="4">
        <v>10</v>
      </c>
    </row>
    <row r="8" spans="2:11" x14ac:dyDescent="0.2">
      <c r="B8" s="4">
        <v>13</v>
      </c>
      <c r="C8" s="4">
        <v>19</v>
      </c>
      <c r="D8" s="4">
        <v>19</v>
      </c>
      <c r="E8" s="4">
        <v>19</v>
      </c>
      <c r="F8" s="4">
        <v>35</v>
      </c>
      <c r="G8" s="4">
        <v>22</v>
      </c>
      <c r="K8" s="4">
        <v>13</v>
      </c>
    </row>
    <row r="9" spans="2:11" x14ac:dyDescent="0.2">
      <c r="B9" s="5">
        <v>16</v>
      </c>
      <c r="C9" s="4">
        <v>22</v>
      </c>
      <c r="D9" s="4">
        <v>22</v>
      </c>
      <c r="E9" s="4">
        <v>22</v>
      </c>
      <c r="F9" s="4">
        <v>38</v>
      </c>
      <c r="G9" s="4">
        <v>25</v>
      </c>
      <c r="K9" s="5">
        <v>16</v>
      </c>
    </row>
    <row r="10" spans="2:11" x14ac:dyDescent="0.2">
      <c r="C10" s="4">
        <v>25</v>
      </c>
      <c r="D10" s="4">
        <v>25</v>
      </c>
      <c r="E10" s="4">
        <v>25</v>
      </c>
      <c r="F10" s="4">
        <v>41</v>
      </c>
      <c r="G10" s="4">
        <v>29</v>
      </c>
    </row>
    <row r="11" spans="2:11" x14ac:dyDescent="0.2">
      <c r="C11" s="4">
        <v>29</v>
      </c>
      <c r="D11" s="4">
        <v>29</v>
      </c>
      <c r="E11" s="4">
        <v>29</v>
      </c>
      <c r="F11" s="5">
        <v>51</v>
      </c>
      <c r="G11" s="4">
        <v>32</v>
      </c>
    </row>
    <row r="12" spans="2:11" x14ac:dyDescent="0.2">
      <c r="C12" s="5">
        <v>32</v>
      </c>
      <c r="D12" s="4">
        <v>32</v>
      </c>
      <c r="E12" s="4">
        <v>32</v>
      </c>
      <c r="G12" s="4">
        <v>35</v>
      </c>
    </row>
    <row r="13" spans="2:11" x14ac:dyDescent="0.2">
      <c r="D13" s="4">
        <v>35</v>
      </c>
      <c r="E13" s="4">
        <v>35</v>
      </c>
      <c r="G13" s="4">
        <v>38</v>
      </c>
    </row>
    <row r="14" spans="2:11" x14ac:dyDescent="0.2">
      <c r="D14" s="5">
        <v>38</v>
      </c>
      <c r="E14" s="4">
        <v>38</v>
      </c>
      <c r="G14" s="4">
        <v>41</v>
      </c>
    </row>
    <row r="15" spans="2:11" x14ac:dyDescent="0.2">
      <c r="E15" s="4">
        <v>41</v>
      </c>
      <c r="G15" s="5">
        <v>51</v>
      </c>
    </row>
    <row r="16" spans="2:11" x14ac:dyDescent="0.2">
      <c r="E16" s="5">
        <v>51</v>
      </c>
    </row>
  </sheetData>
  <sheetProtection formatCells="0"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28</vt:i4>
      </vt:variant>
    </vt:vector>
  </HeadingPairs>
  <TitlesOfParts>
    <vt:vector size="31" baseType="lpstr">
      <vt:lpstr>Excel依頼書</vt:lpstr>
      <vt:lpstr>sheet1</vt:lpstr>
      <vt:lpstr>MasterSheet</vt:lpstr>
      <vt:lpstr>Excel依頼書!Print_Titles</vt:lpstr>
      <vt:lpstr>SH_Z計算式</vt:lpstr>
      <vt:lpstr>SHZ計算式</vt:lpstr>
      <vt:lpstr>あばら筋鉄筋強度</vt:lpstr>
      <vt:lpstr>スーパーハリー枚数</vt:lpstr>
      <vt:lpstr>スラブ筋</vt:lpstr>
      <vt:lpstr>引張鉄筋上限強度</vt:lpstr>
      <vt:lpstr>計算区分</vt:lpstr>
      <vt:lpstr>検索対象</vt:lpstr>
      <vt:lpstr>呼び名</vt:lpstr>
      <vt:lpstr>呼び名2</vt:lpstr>
      <vt:lpstr>構造</vt:lpstr>
      <vt:lpstr>上端筋鉄筋種別</vt:lpstr>
      <vt:lpstr>大梁・小梁_その他</vt:lpstr>
      <vt:lpstr>大梁・小梁_旧</vt:lpstr>
      <vt:lpstr>大梁・小梁_自動</vt:lpstr>
      <vt:lpstr>大梁・小梁_対象外1</vt:lpstr>
      <vt:lpstr>大梁・小梁_対象外2</vt:lpstr>
      <vt:lpstr>大梁小梁フラグ</vt:lpstr>
      <vt:lpstr>鉄筋種別検索対象</vt:lpstr>
      <vt:lpstr>鉄筋比表示</vt:lpstr>
      <vt:lpstr>鉄筋名称</vt:lpstr>
      <vt:lpstr>明細計算区分</vt:lpstr>
      <vt:lpstr>明細計算区分_その他</vt:lpstr>
      <vt:lpstr>明細計算区分２</vt:lpstr>
      <vt:lpstr>梁種別</vt:lpstr>
      <vt:lpstr>梁種類</vt:lpstr>
      <vt:lpstr>梁幅不足時表示</vt:lpstr>
    </vt:vector>
  </TitlesOfParts>
  <Company>DataProcess Co.,Ltd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奥村 昌貴</cp:lastModifiedBy>
  <cp:lastPrinted>2018-12-07T05:16:06Z</cp:lastPrinted>
  <dcterms:created xsi:type="dcterms:W3CDTF">2003-04-11T07:11:09Z</dcterms:created>
  <dcterms:modified xsi:type="dcterms:W3CDTF">2026-02-02T08:19:29Z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-242158485</vt:i4>
  </property>
  <property fmtid="{D5CDD505-2E9C-101B-9397-08002B2CF9AE}" pid="3" name="_EmailSubject">
    <vt:lpwstr>[栗本SH]概要_補足　等々</vt:lpwstr>
  </property>
  <property fmtid="{D5CDD505-2E9C-101B-9397-08002B2CF9AE}" pid="4" name="_AuthorEmail">
    <vt:lpwstr>saoki@odp.co.jp</vt:lpwstr>
  </property>
  <property fmtid="{D5CDD505-2E9C-101B-9397-08002B2CF9AE}" pid="5" name="_AuthorEmailDisplayName">
    <vt:lpwstr>青木昭次</vt:lpwstr>
  </property>
  <property fmtid="{D5CDD505-2E9C-101B-9397-08002B2CF9AE}" pid="6" name="_ReviewingToolsShownOnce">
    <vt:lpwstr/>
  </property>
</Properties>
</file>